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O:\_111\WEB - Petr\web2\"/>
    </mc:Choice>
  </mc:AlternateContent>
  <xr:revisionPtr revIDLastSave="0" documentId="8_{D8931635-CF59-46EC-80DA-F157F0B6B452}" xr6:coauthVersionLast="45" xr6:coauthVersionMax="45" xr10:uidLastSave="{00000000-0000-0000-0000-000000000000}"/>
  <bookViews>
    <workbookView xWindow="1920" yWindow="0" windowWidth="18288" windowHeight="12960" tabRatio="500"/>
  </bookViews>
  <sheets>
    <sheet name="FORMULAŘ" sheetId="1" r:id="rId1"/>
    <sheet name="Objednávk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H2" i="2"/>
  <c r="D18" i="1"/>
  <c r="F5" i="2"/>
  <c r="F6" i="2"/>
  <c r="F7" i="2"/>
  <c r="F8" i="2"/>
  <c r="F9" i="2"/>
  <c r="F10" i="2"/>
  <c r="F11" i="2"/>
  <c r="F12" i="2"/>
  <c r="F13" i="2"/>
  <c r="F14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8" i="2"/>
  <c r="F49" i="2"/>
  <c r="F51" i="2"/>
  <c r="F52" i="2"/>
  <c r="F53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1" i="2"/>
  <c r="F72" i="2"/>
  <c r="F73" i="2"/>
  <c r="F75" i="2"/>
  <c r="F76" i="2"/>
  <c r="F77" i="2"/>
  <c r="F79" i="2"/>
  <c r="F80" i="2"/>
  <c r="F81" i="2"/>
  <c r="F83" i="2"/>
  <c r="F84" i="2"/>
  <c r="F85" i="2"/>
  <c r="F86" i="2"/>
  <c r="F87" i="2"/>
  <c r="F88" i="2"/>
  <c r="F90" i="2"/>
  <c r="F91" i="2"/>
  <c r="F92" i="2"/>
  <c r="F93" i="2"/>
  <c r="F94" i="2"/>
  <c r="F95" i="2"/>
  <c r="F96" i="2"/>
  <c r="F97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comments1.xml><?xml version="1.0" encoding="utf-8"?>
<comments xmlns="http://schemas.openxmlformats.org/spreadsheetml/2006/main">
  <authors>
    <author xml:space="preserve"> </author>
  </authors>
  <commentList>
    <comment ref="E2" authorId="0" shapeId="0">
      <text>
        <r>
          <rPr>
            <b/>
            <sz val="9"/>
            <color indexed="8"/>
            <rFont val="Arial1"/>
            <family val="2"/>
            <charset val="238"/>
          </rPr>
          <t>Vyplň počet kusů</t>
        </r>
      </text>
    </comment>
  </commentList>
</comments>
</file>

<file path=xl/sharedStrings.xml><?xml version="1.0" encoding="utf-8"?>
<sst xmlns="http://schemas.openxmlformats.org/spreadsheetml/2006/main" count="476" uniqueCount="369">
  <si>
    <t>ODBĚRATEL</t>
  </si>
  <si>
    <t>Jméno :</t>
  </si>
  <si>
    <t>Adresa Doručení :</t>
  </si>
  <si>
    <t>tel:</t>
  </si>
  <si>
    <t>e-mail:</t>
  </si>
  <si>
    <t>Ideální den doručení (bude potvrzen)</t>
  </si>
  <si>
    <t>Ideální čas doručení (bude potvrzen)</t>
  </si>
  <si>
    <t>Hodnota zboží</t>
  </si>
  <si>
    <t>Dopravné :</t>
  </si>
  <si>
    <t>1) Vyzvednutí na prodejně ZDARMA</t>
  </si>
  <si>
    <r>
      <rPr>
        <sz val="10"/>
        <color indexed="8"/>
        <rFont val="Arial"/>
        <family val="2"/>
        <charset val="238"/>
      </rPr>
      <t xml:space="preserve">2) Min. velikost objednávky pro rozvoz </t>
    </r>
    <r>
      <rPr>
        <b/>
        <sz val="10"/>
        <color indexed="8"/>
        <rFont val="Arial"/>
        <family val="2"/>
        <charset val="238"/>
      </rPr>
      <t>1000Kč</t>
    </r>
  </si>
  <si>
    <r>
      <rPr>
        <sz val="10"/>
        <color indexed="8"/>
        <rFont val="Arial"/>
        <family val="2"/>
        <charset val="238"/>
      </rPr>
      <t xml:space="preserve">3) Objednávka nad 2000 </t>
    </r>
    <r>
      <rPr>
        <b/>
        <sz val="10"/>
        <color indexed="8"/>
        <rFont val="Arial"/>
        <family val="2"/>
        <charset val="238"/>
      </rPr>
      <t>ZDARMA</t>
    </r>
  </si>
  <si>
    <r>
      <rPr>
        <sz val="10"/>
        <color indexed="8"/>
        <rFont val="Arial"/>
        <family val="2"/>
        <charset val="238"/>
      </rPr>
      <t xml:space="preserve">4) Objednávka méně než 2000Kč město Náchod : </t>
    </r>
    <r>
      <rPr>
        <b/>
        <sz val="10"/>
        <color indexed="8"/>
        <rFont val="Arial"/>
        <family val="2"/>
        <charset val="238"/>
      </rPr>
      <t>29Kč</t>
    </r>
  </si>
  <si>
    <r>
      <rPr>
        <sz val="10"/>
        <color indexed="8"/>
        <rFont val="Arial"/>
        <family val="2"/>
        <charset val="238"/>
      </rPr>
      <t xml:space="preserve">5) Objednávka méně než 2000Kč Náchod okolí (Hronov,Horní rybníky,Studnice,Česká Sklalice, Nové Město, Dobrošov : </t>
    </r>
    <r>
      <rPr>
        <b/>
        <sz val="10"/>
        <color indexed="8"/>
        <rFont val="Arial"/>
        <family val="2"/>
        <charset val="238"/>
      </rPr>
      <t>49Kč</t>
    </r>
  </si>
  <si>
    <t>Platba</t>
  </si>
  <si>
    <t>1) hotově při předání</t>
  </si>
  <si>
    <t>3) platební kartou od 30.3.2020</t>
  </si>
  <si>
    <t>DRANA Catering s.r.o.</t>
  </si>
  <si>
    <t>IČO :</t>
  </si>
  <si>
    <t>Adresa :</t>
  </si>
  <si>
    <t>Českých bratří 313, 547 01 Náchod</t>
  </si>
  <si>
    <t>Tel pro objednávky :</t>
  </si>
  <si>
    <t>Email pro objednávky :</t>
  </si>
  <si>
    <t>objednavky@drana.cz</t>
  </si>
  <si>
    <t>OBJEDNÁVKA</t>
  </si>
  <si>
    <t>Celkem nákup bez dopravy</t>
  </si>
  <si>
    <t>skupina</t>
  </si>
  <si>
    <t>Kategorie</t>
  </si>
  <si>
    <t>Cena za ks nová</t>
  </si>
  <si>
    <t>Množství</t>
  </si>
  <si>
    <t>Hodnota</t>
  </si>
  <si>
    <t>skupina 1</t>
  </si>
  <si>
    <t>Rýže a luštěniny, Těstoviny a zavářky</t>
  </si>
  <si>
    <t>ceny uvedené v objednávkovým formuláři jsou včetně DPH</t>
  </si>
  <si>
    <t>DC22016</t>
  </si>
  <si>
    <t>Bulgur 1 kg</t>
  </si>
  <si>
    <t>16</t>
  </si>
  <si>
    <t>DC22001</t>
  </si>
  <si>
    <t>Čočka světlá 5kg</t>
  </si>
  <si>
    <t>1</t>
  </si>
  <si>
    <t>DC22002</t>
  </si>
  <si>
    <t>Fazole bílá malá 5 kg</t>
  </si>
  <si>
    <t>DC22007</t>
  </si>
  <si>
    <t>Hrách žlutý půlený loup. 5 kg</t>
  </si>
  <si>
    <t>DC22008</t>
  </si>
  <si>
    <t>Kuskus 1 kg</t>
  </si>
  <si>
    <t>10</t>
  </si>
  <si>
    <t>DC22014</t>
  </si>
  <si>
    <t>Rýže Basmati 5kg</t>
  </si>
  <si>
    <t>DC22015</t>
  </si>
  <si>
    <t>Rýže jasmínová 5 kg</t>
  </si>
  <si>
    <t>DC22021</t>
  </si>
  <si>
    <t>Rýže parboiled 5 kg Thajsko</t>
  </si>
  <si>
    <t>DC18003</t>
  </si>
  <si>
    <t>Copánky italské 5 kg</t>
  </si>
  <si>
    <t>DC18004</t>
  </si>
  <si>
    <t>Kolínka italská 5kg</t>
  </si>
  <si>
    <t>3</t>
  </si>
  <si>
    <t>DC18001</t>
  </si>
  <si>
    <t>Špagety italské 5kg</t>
  </si>
  <si>
    <t>2</t>
  </si>
  <si>
    <t>DC18021</t>
  </si>
  <si>
    <t>Špecle selské 10% čerstvá vejce 2,5 kg</t>
  </si>
  <si>
    <t>DC18008</t>
  </si>
  <si>
    <t>Vlnky italské 5 kg</t>
  </si>
  <si>
    <t>skupina 2</t>
  </si>
  <si>
    <t>Džemy a povidla, Hořčice, kečupy, oleje, Ovocné kompoty a steril. zelenina</t>
  </si>
  <si>
    <t>DC21010</t>
  </si>
  <si>
    <t>Džem Darinka jahoda 1kg</t>
  </si>
  <si>
    <t>6</t>
  </si>
  <si>
    <t>DC21016</t>
  </si>
  <si>
    <t>Náplň maková vařená 1 kg</t>
  </si>
  <si>
    <t>4</t>
  </si>
  <si>
    <t>DC21013</t>
  </si>
  <si>
    <t>Povidla švestková Darinka 1kg</t>
  </si>
  <si>
    <t>DC23070</t>
  </si>
  <si>
    <t>Hořčice plnotučná 880g PLAST</t>
  </si>
  <si>
    <t>DC23060</t>
  </si>
  <si>
    <t>Kečup sladký KAND 520g</t>
  </si>
  <si>
    <t>DC23026</t>
  </si>
  <si>
    <t>Olej řepkový 100 %  PET 1 l</t>
  </si>
  <si>
    <t>15</t>
  </si>
  <si>
    <t>DC23040</t>
  </si>
  <si>
    <t>Rajč. krájená v rajčatové šťávě 400g - plech</t>
  </si>
  <si>
    <t>24</t>
  </si>
  <si>
    <t>DC23012</t>
  </si>
  <si>
    <t>Rajčatový protlak 30% PL 185 g sklo</t>
  </si>
  <si>
    <t>DC90009</t>
  </si>
  <si>
    <t>Broskve kostky S4 vhodné i pro diabetiky</t>
  </si>
  <si>
    <t>DC23065</t>
  </si>
  <si>
    <t>Cizrna sl. nálev 400g plech</t>
  </si>
  <si>
    <t>DC23004</t>
  </si>
  <si>
    <t>Červená řepa nudličky PL 500 g sklo</t>
  </si>
  <si>
    <t>DC23063</t>
  </si>
  <si>
    <t>Fazole bílé malé sl. nálev 400g plech</t>
  </si>
  <si>
    <t>DC23064</t>
  </si>
  <si>
    <t>Fazole červené sl. nálev 400g plech</t>
  </si>
  <si>
    <t>DC23015</t>
  </si>
  <si>
    <t>Hrášek P400 g</t>
  </si>
  <si>
    <t>DC23054</t>
  </si>
  <si>
    <t>Hrušky kostky S4 vhodné i pro diabetiky</t>
  </si>
  <si>
    <t>DC23061</t>
  </si>
  <si>
    <t>Kukuřice ve sl.nálevu 425ml plech</t>
  </si>
  <si>
    <t>12</t>
  </si>
  <si>
    <t>DC23029</t>
  </si>
  <si>
    <t>Lečo zeleninové S4</t>
  </si>
  <si>
    <t>DC23016</t>
  </si>
  <si>
    <t>Nakládané okurky PL 1550 g</t>
  </si>
  <si>
    <t>DC23017</t>
  </si>
  <si>
    <t>Salát ( zelí, mrkev ) PL 860 g</t>
  </si>
  <si>
    <t>skupina 3</t>
  </si>
  <si>
    <t xml:space="preserve"> Čaje instantní, Čaje porcované, Instanty do mléka, káva, čokoláda</t>
  </si>
  <si>
    <t>DC06002</t>
  </si>
  <si>
    <t>INST. Citronový - černý čaj 180g</t>
  </si>
  <si>
    <t>30</t>
  </si>
  <si>
    <t>DC06007</t>
  </si>
  <si>
    <t>INST. Černý čaj 30g</t>
  </si>
  <si>
    <t>50</t>
  </si>
  <si>
    <t>DC06005</t>
  </si>
  <si>
    <t>INST. Medový - zelený čaj 180g</t>
  </si>
  <si>
    <t>DC27001</t>
  </si>
  <si>
    <t>Čaj Golden Garden MAXI (6x10x2,5g)</t>
  </si>
  <si>
    <t>20</t>
  </si>
  <si>
    <t>DC27002</t>
  </si>
  <si>
    <t>Čaj Magical Garden MAXI (5x10x2,5g)</t>
  </si>
  <si>
    <t>DC07008</t>
  </si>
  <si>
    <t>MilkyMix banán 100g</t>
  </si>
  <si>
    <t>DC07010</t>
  </si>
  <si>
    <t>MilkyMix čokoláda 100g</t>
  </si>
  <si>
    <t>DC08006</t>
  </si>
  <si>
    <t>Čokoláda instant 1000 g</t>
  </si>
  <si>
    <t>DC08008</t>
  </si>
  <si>
    <t>Káva zrnková Garden coffee 1kg</t>
  </si>
  <si>
    <t>skupina 4</t>
  </si>
  <si>
    <t>Ostatní sortiment</t>
  </si>
  <si>
    <t>DC23008</t>
  </si>
  <si>
    <t>Puding vanilkový 1 kg</t>
  </si>
  <si>
    <t>DC230049</t>
  </si>
  <si>
    <t>Tuňák fólie 1 kg</t>
  </si>
  <si>
    <t>skupina 5</t>
  </si>
  <si>
    <t xml:space="preserve"> Sypké směsi</t>
  </si>
  <si>
    <t>DC17007</t>
  </si>
  <si>
    <t>Extrudovaný chléb zeleninový 75g (10pl)</t>
  </si>
  <si>
    <t>56</t>
  </si>
  <si>
    <t>DC17060</t>
  </si>
  <si>
    <t>Instantní jáhlová kaše 1 kg</t>
  </si>
  <si>
    <t>DC17010</t>
  </si>
  <si>
    <t>Kaše ovesná 1 kg</t>
  </si>
  <si>
    <t>DC23005</t>
  </si>
  <si>
    <t>Droždí instantní 500g</t>
  </si>
  <si>
    <t>DC17014</t>
  </si>
  <si>
    <t>Strouhanka kukuřičná 1kg SPECIÁL</t>
  </si>
  <si>
    <t>DC17030</t>
  </si>
  <si>
    <t>Zeleninová směs se žamp. 920g</t>
  </si>
  <si>
    <t>DC24001</t>
  </si>
  <si>
    <t>Bramborové těsto Drana 5 kg</t>
  </si>
  <si>
    <t>DC24004</t>
  </si>
  <si>
    <t>Halušky bramborové 5 kg</t>
  </si>
  <si>
    <t>DC24013</t>
  </si>
  <si>
    <t>Špenátové nočky s česnekem 5kg</t>
  </si>
  <si>
    <t>DC24009</t>
  </si>
  <si>
    <t>Špaldovník (celozrnný) 5 kg</t>
  </si>
  <si>
    <t>skupina 6</t>
  </si>
  <si>
    <t>Cereálie, Svačinky</t>
  </si>
  <si>
    <t>DC14021</t>
  </si>
  <si>
    <t>Cornflakes mix skořice bez lepku 500g</t>
  </si>
  <si>
    <t>DC14011</t>
  </si>
  <si>
    <t>Kroužky amarantové s jogurtem bez lepku 450g</t>
  </si>
  <si>
    <t>DC14023</t>
  </si>
  <si>
    <t>Polštářky amarant s čokoládou bez lepku 450g</t>
  </si>
  <si>
    <t>DC51347</t>
  </si>
  <si>
    <t>Kukuřičné trubičky lískooříškové 18 g</t>
  </si>
  <si>
    <t>48</t>
  </si>
  <si>
    <t>DC51348</t>
  </si>
  <si>
    <t>Kukuřičné trubičky mléčné 18 g</t>
  </si>
  <si>
    <t>DC51331</t>
  </si>
  <si>
    <t>Ovesná svačinka s brusnicemi 36 g</t>
  </si>
  <si>
    <t>DC15001/VK</t>
  </si>
  <si>
    <t>Perník - VELIKONOCE kolečko viš. tm.pol. 60g</t>
  </si>
  <si>
    <t>DC15001/VS</t>
  </si>
  <si>
    <t>Perník - VELIKONOCE srdíčko mal. tm.poleva 60g</t>
  </si>
  <si>
    <t>skupina 7</t>
  </si>
  <si>
    <t>Bylinné sirupy, Nízkoenergetické koncentráty</t>
  </si>
  <si>
    <t>DC29001</t>
  </si>
  <si>
    <t>BIB Mateřídouška se zázvorem 1:12 3 l</t>
  </si>
  <si>
    <t>DC09006</t>
  </si>
  <si>
    <t>Náp. koncentrát 1:20 MALINA 1 l</t>
  </si>
  <si>
    <t>DC09004</t>
  </si>
  <si>
    <t>Náp. koncentrát 1:20 POMERANČ 1 l</t>
  </si>
  <si>
    <t>skupina 8</t>
  </si>
  <si>
    <t>Ovocné pyré, Mošty</t>
  </si>
  <si>
    <t>DC13040</t>
  </si>
  <si>
    <t>Kaps. ovoc. pyré jabl. s mang. 120g - neslaz.</t>
  </si>
  <si>
    <t>DC13038</t>
  </si>
  <si>
    <t>Kapsička ovoc. pyré jabl. s meruňkou 120g</t>
  </si>
  <si>
    <t>DC13503</t>
  </si>
  <si>
    <t>BIB Mošt jablko 100% 5l</t>
  </si>
  <si>
    <t>skupina 9</t>
  </si>
  <si>
    <t>Marinády, Ochucovadla</t>
  </si>
  <si>
    <t>M 03591</t>
  </si>
  <si>
    <t>Bylinková marináda 30 g</t>
  </si>
  <si>
    <t>25</t>
  </si>
  <si>
    <t>M 03621</t>
  </si>
  <si>
    <t>Česneková marináda 30 g</t>
  </si>
  <si>
    <t>M 03638</t>
  </si>
  <si>
    <t>Medová marináda 30g</t>
  </si>
  <si>
    <t>M 03607</t>
  </si>
  <si>
    <t>Italská marináda</t>
  </si>
  <si>
    <t>M 03614</t>
  </si>
  <si>
    <t>Pikantní marináda 30g</t>
  </si>
  <si>
    <t>M 03584</t>
  </si>
  <si>
    <t>Pivní marináda 30 g</t>
  </si>
  <si>
    <t>O 2821</t>
  </si>
  <si>
    <t>Polévkové koření 180 ml</t>
  </si>
  <si>
    <t>O 2838</t>
  </si>
  <si>
    <t>Sojová omáčka 180 ml</t>
  </si>
  <si>
    <t>O 2845</t>
  </si>
  <si>
    <t>WORCESTER 180 ml</t>
  </si>
  <si>
    <t>GS 0391</t>
  </si>
  <si>
    <t>Vegena 500 g</t>
  </si>
  <si>
    <t>skupina 10</t>
  </si>
  <si>
    <t>Koření Jednodruhové</t>
  </si>
  <si>
    <t>E 0483</t>
  </si>
  <si>
    <t>Anýz celý 20g</t>
  </si>
  <si>
    <t>E 03430</t>
  </si>
  <si>
    <t>Badyán celý 3 ks</t>
  </si>
  <si>
    <t>E 03355</t>
  </si>
  <si>
    <t>Bazalka 8g</t>
  </si>
  <si>
    <t>E 03379</t>
  </si>
  <si>
    <t>Bobkový list 4g</t>
  </si>
  <si>
    <t>E 6270</t>
  </si>
  <si>
    <t>Citronová kůra 15g</t>
  </si>
  <si>
    <t>E 0162</t>
  </si>
  <si>
    <t>Česnek granulovaný 25g</t>
  </si>
  <si>
    <t>E 03485</t>
  </si>
  <si>
    <t>Fenykl 20g</t>
  </si>
  <si>
    <t>E 03577</t>
  </si>
  <si>
    <t>Hořčičné semínko bílé 40g</t>
  </si>
  <si>
    <t>E 1077</t>
  </si>
  <si>
    <t>Houbové koření</t>
  </si>
  <si>
    <t>E 03492</t>
  </si>
  <si>
    <t>Hřebíček celý 12g</t>
  </si>
  <si>
    <t>E 0285</t>
  </si>
  <si>
    <t>Chilli mleté 25g</t>
  </si>
  <si>
    <t>E 03508</t>
  </si>
  <si>
    <t>Jalovec celý 15g</t>
  </si>
  <si>
    <t>E 03416</t>
  </si>
  <si>
    <t>Kmín celý 25g</t>
  </si>
  <si>
    <t>E 03478</t>
  </si>
  <si>
    <t>Kmín drcený 25g</t>
  </si>
  <si>
    <t>E 03263</t>
  </si>
  <si>
    <t>Kmín mletý 25g</t>
  </si>
  <si>
    <t>E 03522</t>
  </si>
  <si>
    <t>Koriandr 15g</t>
  </si>
  <si>
    <t>E 02846</t>
  </si>
  <si>
    <t>Kurkuma mletá 25g</t>
  </si>
  <si>
    <t>E 03270</t>
  </si>
  <si>
    <t>Libeček 7g</t>
  </si>
  <si>
    <t>E 03331</t>
  </si>
  <si>
    <t>Majoránka 7g</t>
  </si>
  <si>
    <t>M 2746</t>
  </si>
  <si>
    <t>MAXI PAPRIKA 100g</t>
  </si>
  <si>
    <t>8</t>
  </si>
  <si>
    <t>E 03287</t>
  </si>
  <si>
    <t>Medvědí česnek 5g</t>
  </si>
  <si>
    <t>E 0612</t>
  </si>
  <si>
    <t>Muškátový květ mletý 15g</t>
  </si>
  <si>
    <t>E 1978</t>
  </si>
  <si>
    <t>Muškátový ořech celý 3 ks</t>
  </si>
  <si>
    <t>E 1039</t>
  </si>
  <si>
    <t>Muškátový ořech mletý 20g</t>
  </si>
  <si>
    <t>E 03423</t>
  </si>
  <si>
    <t>Nové koření celé 15g</t>
  </si>
  <si>
    <t>E 0124</t>
  </si>
  <si>
    <t>Nové koření mleté 20g</t>
  </si>
  <si>
    <t>E 0438</t>
  </si>
  <si>
    <t>Oregáno 10g</t>
  </si>
  <si>
    <t>E 0209</t>
  </si>
  <si>
    <t>Paprika pálivá 25g</t>
  </si>
  <si>
    <t>E 0025</t>
  </si>
  <si>
    <t>Paprika sladká 25g</t>
  </si>
  <si>
    <t>E 6256</t>
  </si>
  <si>
    <t>Pažitka 5g</t>
  </si>
  <si>
    <t>E 1985</t>
  </si>
  <si>
    <t>Pepř barevný celý 20g</t>
  </si>
  <si>
    <t>E 0889</t>
  </si>
  <si>
    <t>Pepř bílý mletý 20g</t>
  </si>
  <si>
    <t>E 0414</t>
  </si>
  <si>
    <t>Pepř černý celý 20g</t>
  </si>
  <si>
    <t>E 0063</t>
  </si>
  <si>
    <t>Pepř černý mletý 20g</t>
  </si>
  <si>
    <t>E 03324</t>
  </si>
  <si>
    <t>Petržel list 8g</t>
  </si>
  <si>
    <t>E 03294</t>
  </si>
  <si>
    <t>Rozmarýn 15g</t>
  </si>
  <si>
    <t>E 03546</t>
  </si>
  <si>
    <t>Skořice celá 3 ks</t>
  </si>
  <si>
    <t>E 0308</t>
  </si>
  <si>
    <t>Skořice mletá 25g</t>
  </si>
  <si>
    <t>E 0599</t>
  </si>
  <si>
    <t>Tymián 10g</t>
  </si>
  <si>
    <t>E 0605</t>
  </si>
  <si>
    <t>Zázvor mletý 20g</t>
  </si>
  <si>
    <t>skupina 11</t>
  </si>
  <si>
    <t>Kořenící směsi bez glutamátu</t>
  </si>
  <si>
    <t>E 0421</t>
  </si>
  <si>
    <t>Americké brambory 30g</t>
  </si>
  <si>
    <t>E 00781</t>
  </si>
  <si>
    <t>Baby grill 25g</t>
  </si>
  <si>
    <t>E 0919</t>
  </si>
  <si>
    <t>Divoké koření 25g</t>
  </si>
  <si>
    <t>E 5808</t>
  </si>
  <si>
    <t>Grilovaná zelenina 30g</t>
  </si>
  <si>
    <t>E 0247</t>
  </si>
  <si>
    <t>Gulášové koření 30g</t>
  </si>
  <si>
    <t>E 03645</t>
  </si>
  <si>
    <t>Gyros 15g</t>
  </si>
  <si>
    <t>E 02877</t>
  </si>
  <si>
    <t>Chilli con carne 25g</t>
  </si>
  <si>
    <t>E 0568</t>
  </si>
  <si>
    <t>Kuře 30g</t>
  </si>
  <si>
    <t>E 0865</t>
  </si>
  <si>
    <t>Mletá masa 25g</t>
  </si>
  <si>
    <t>E 0520</t>
  </si>
  <si>
    <t>Perník 25 g</t>
  </si>
  <si>
    <t>E 0551</t>
  </si>
  <si>
    <t>Pizza 15g</t>
  </si>
  <si>
    <t>E 0384</t>
  </si>
  <si>
    <t>Provensálské koření 15g</t>
  </si>
  <si>
    <t>E 0544</t>
  </si>
  <si>
    <t>Steak 30g</t>
  </si>
  <si>
    <t>E 0513</t>
  </si>
  <si>
    <t>Svařené víno 5g</t>
  </si>
  <si>
    <t>E 1107</t>
  </si>
  <si>
    <t>Svíčková 25g</t>
  </si>
  <si>
    <t>E 1114</t>
  </si>
  <si>
    <t>Špagety 25g</t>
  </si>
  <si>
    <t>E 7949</t>
  </si>
  <si>
    <t>Těstoviny 25g</t>
  </si>
  <si>
    <t>E 03553</t>
  </si>
  <si>
    <t>Zabijačka 20g</t>
  </si>
  <si>
    <t>skupina 12</t>
  </si>
  <si>
    <t>Kořenící směsi s glutamátem</t>
  </si>
  <si>
    <t>E 5761</t>
  </si>
  <si>
    <t>Argentina gril 30g</t>
  </si>
  <si>
    <t>E 00798</t>
  </si>
  <si>
    <t>Country 30g</t>
  </si>
  <si>
    <t>E 0575</t>
  </si>
  <si>
    <t>Čína 30g</t>
  </si>
  <si>
    <t>E 0537</t>
  </si>
  <si>
    <t>Ďábelské koření 30g</t>
  </si>
  <si>
    <t>E 0179</t>
  </si>
  <si>
    <t>Grilovací koření 30g</t>
  </si>
  <si>
    <t>E 0261</t>
  </si>
  <si>
    <t>Kari 30g</t>
  </si>
  <si>
    <t>E 01092</t>
  </si>
  <si>
    <t>Krkovička 30g</t>
  </si>
  <si>
    <t>M 2753</t>
  </si>
  <si>
    <t>MAXI VEGENA 250g</t>
  </si>
  <si>
    <t>E 1046</t>
  </si>
  <si>
    <t>Medová žebírka 30g</t>
  </si>
  <si>
    <t>E 0377</t>
  </si>
  <si>
    <t>Ryby 30g</t>
  </si>
  <si>
    <t>GS 7765</t>
  </si>
  <si>
    <t>Zlaté kuře 500g</t>
  </si>
  <si>
    <t>E 0858</t>
  </si>
  <si>
    <t>Zvěřina 25g</t>
  </si>
  <si>
    <t>770 177 122, 733 374 910</t>
  </si>
  <si>
    <r>
      <t xml:space="preserve">2) převod bankovní účet 107-5636050217/0100 </t>
    </r>
    <r>
      <rPr>
        <sz val="10"/>
        <color indexed="10"/>
        <rFont val="Arial"/>
        <family val="2"/>
        <charset val="238"/>
      </rPr>
      <t>…....................................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</si>
</sst>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33">
    <font>
      <sz val="11"/>
      <color indexed="8"/>
      <name val="Arial1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Segoe U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Segoe U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color indexed="12"/>
      <name val="Arial1"/>
      <charset val="238"/>
    </font>
    <font>
      <sz val="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10"/>
      <name val="Arial"/>
      <family val="2"/>
      <charset val="238"/>
    </font>
    <font>
      <b/>
      <sz val="12"/>
      <color indexed="9"/>
      <name val="Calibri"/>
      <family val="2"/>
      <charset val="238"/>
    </font>
    <font>
      <sz val="12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9"/>
      <color indexed="8"/>
      <name val="Arial1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8"/>
      <name val="Calibri1"/>
      <charset val="238"/>
    </font>
    <font>
      <sz val="8"/>
      <color indexed="8"/>
      <name val="Calibri"/>
      <family val="2"/>
      <charset val="1"/>
    </font>
    <font>
      <b/>
      <sz val="9"/>
      <color indexed="8"/>
      <name val="Arial1"/>
      <family val="2"/>
      <charset val="238"/>
    </font>
    <font>
      <sz val="10"/>
      <name val="Arial"/>
      <charset val="1"/>
    </font>
    <font>
      <u/>
      <sz val="10"/>
      <color rgb="FF0000FF"/>
      <name val="Arial"/>
      <charset val="1"/>
    </font>
    <font>
      <b/>
      <sz val="10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6"/>
        <bgColor indexed="10"/>
      </patternFill>
    </fill>
    <fill>
      <patternFill patternType="solid">
        <fgColor indexed="46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52"/>
      </patternFill>
    </fill>
    <fill>
      <patternFill patternType="solid">
        <fgColor indexed="10"/>
        <bgColor indexed="16"/>
      </patternFill>
    </fill>
    <fill>
      <patternFill patternType="solid">
        <fgColor indexed="60"/>
        <bgColor indexed="25"/>
      </patternFill>
    </fill>
    <fill>
      <patternFill patternType="solid">
        <fgColor indexed="40"/>
        <bgColor indexed="49"/>
      </patternFill>
    </fill>
    <fill>
      <patternFill patternType="solid">
        <fgColor indexed="50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rgb="FFC00000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9" fillId="0" borderId="0"/>
    <xf numFmtId="0" fontId="31" fillId="0" borderId="0" applyBorder="0" applyProtection="0"/>
    <xf numFmtId="0" fontId="3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0" fillId="0" borderId="8" xfId="0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0" fillId="0" borderId="4" xfId="0" applyBorder="1"/>
    <xf numFmtId="0" fontId="1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0" fillId="0" borderId="6" xfId="0" applyBorder="1"/>
    <xf numFmtId="0" fontId="7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1" applyFont="1" applyBorder="1" applyAlignment="1" applyProtection="1"/>
    <xf numFmtId="0" fontId="10" fillId="0" borderId="0" xfId="0" applyFont="1"/>
    <xf numFmtId="0" fontId="0" fillId="2" borderId="0" xfId="0" applyFill="1"/>
    <xf numFmtId="2" fontId="12" fillId="3" borderId="12" xfId="0" applyNumberFormat="1" applyFont="1" applyFill="1" applyBorder="1" applyAlignment="1">
      <alignment horizontal="center" wrapText="1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164" fontId="12" fillId="3" borderId="12" xfId="0" applyNumberFormat="1" applyFont="1" applyFill="1" applyBorder="1"/>
    <xf numFmtId="0" fontId="6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1" fontId="22" fillId="0" borderId="0" xfId="0" applyNumberFormat="1" applyFont="1"/>
    <xf numFmtId="1" fontId="0" fillId="0" borderId="0" xfId="0" applyNumberFormat="1"/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horizontal="center" vertical="center"/>
    </xf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15" fillId="7" borderId="0" xfId="0" applyFont="1" applyFill="1" applyAlignment="1">
      <alignment horizontal="center"/>
    </xf>
    <xf numFmtId="0" fontId="15" fillId="6" borderId="0" xfId="0" applyFont="1" applyFill="1"/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ont="1" applyFill="1"/>
    <xf numFmtId="0" fontId="19" fillId="0" borderId="5" xfId="0" applyFont="1" applyBorder="1" applyAlignment="1" applyProtection="1">
      <alignment vertical="center"/>
    </xf>
    <xf numFmtId="2" fontId="22" fillId="0" borderId="0" xfId="0" applyNumberFormat="1" applyFont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5" fillId="8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" borderId="5" xfId="0" applyFont="1" applyFill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6" fillId="9" borderId="0" xfId="0" applyFont="1" applyFill="1"/>
    <xf numFmtId="0" fontId="6" fillId="9" borderId="0" xfId="0" applyFont="1" applyFill="1" applyAlignment="1">
      <alignment horizontal="left"/>
    </xf>
    <xf numFmtId="0" fontId="15" fillId="9" borderId="0" xfId="0" applyFont="1" applyFill="1" applyAlignment="1">
      <alignment horizontal="center"/>
    </xf>
    <xf numFmtId="0" fontId="23" fillId="10" borderId="0" xfId="0" applyFont="1" applyFill="1"/>
    <xf numFmtId="0" fontId="23" fillId="10" borderId="0" xfId="0" applyFont="1" applyFill="1" applyAlignment="1">
      <alignment horizontal="left"/>
    </xf>
    <xf numFmtId="0" fontId="24" fillId="10" borderId="0" xfId="0" applyFont="1" applyFill="1" applyAlignment="1">
      <alignment horizontal="center"/>
    </xf>
    <xf numFmtId="0" fontId="25" fillId="0" borderId="0" xfId="0" applyFont="1"/>
    <xf numFmtId="0" fontId="24" fillId="6" borderId="0" xfId="0" applyFont="1" applyFill="1"/>
    <xf numFmtId="0" fontId="23" fillId="0" borderId="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6" fillId="0" borderId="0" xfId="0" applyFont="1"/>
    <xf numFmtId="0" fontId="19" fillId="0" borderId="13" xfId="0" applyFont="1" applyBorder="1" applyAlignment="1">
      <alignment horizontal="center"/>
    </xf>
    <xf numFmtId="0" fontId="6" fillId="11" borderId="0" xfId="0" applyFont="1" applyFill="1"/>
    <xf numFmtId="0" fontId="6" fillId="11" borderId="0" xfId="0" applyFont="1" applyFill="1" applyAlignment="1">
      <alignment horizontal="right"/>
    </xf>
    <xf numFmtId="0" fontId="15" fillId="11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0" fillId="6" borderId="12" xfId="0" applyFont="1" applyFill="1" applyBorder="1" applyAlignment="1" applyProtection="1">
      <alignment horizontal="center" vertical="center"/>
    </xf>
    <xf numFmtId="0" fontId="19" fillId="0" borderId="0" xfId="0" applyFont="1"/>
    <xf numFmtId="0" fontId="6" fillId="3" borderId="0" xfId="0" applyFont="1" applyFill="1"/>
    <xf numFmtId="0" fontId="15" fillId="3" borderId="0" xfId="0" applyFont="1" applyFill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12" borderId="9" xfId="0" applyFont="1" applyFill="1" applyBorder="1" applyAlignment="1" applyProtection="1">
      <alignment horizontal="left" vertical="center"/>
    </xf>
    <xf numFmtId="0" fontId="6" fillId="12" borderId="10" xfId="0" applyFont="1" applyFill="1" applyBorder="1" applyAlignment="1" applyProtection="1">
      <alignment horizontal="center" wrapText="1"/>
    </xf>
    <xf numFmtId="0" fontId="6" fillId="6" borderId="10" xfId="0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0" fontId="20" fillId="6" borderId="12" xfId="0" applyFont="1" applyFill="1" applyBorder="1"/>
    <xf numFmtId="0" fontId="6" fillId="13" borderId="1" xfId="0" applyFont="1" applyFill="1" applyBorder="1"/>
    <xf numFmtId="0" fontId="6" fillId="13" borderId="2" xfId="0" applyFont="1" applyFill="1" applyBorder="1" applyAlignment="1">
      <alignment horizontal="left"/>
    </xf>
    <xf numFmtId="0" fontId="15" fillId="13" borderId="2" xfId="0" applyFont="1" applyFill="1" applyBorder="1" applyAlignment="1">
      <alignment horizontal="center"/>
    </xf>
    <xf numFmtId="0" fontId="15" fillId="6" borderId="2" xfId="0" applyFont="1" applyFill="1" applyBorder="1"/>
    <xf numFmtId="0" fontId="6" fillId="0" borderId="11" xfId="0" applyFont="1" applyBorder="1" applyAlignment="1">
      <alignment horizontal="right"/>
    </xf>
    <xf numFmtId="0" fontId="6" fillId="14" borderId="0" xfId="0" applyFont="1" applyFill="1"/>
    <xf numFmtId="0" fontId="6" fillId="14" borderId="0" xfId="0" applyFont="1" applyFill="1" applyAlignment="1">
      <alignment horizontal="left"/>
    </xf>
    <xf numFmtId="0" fontId="15" fillId="14" borderId="0" xfId="0" applyFont="1" applyFill="1" applyAlignment="1">
      <alignment horizontal="center"/>
    </xf>
    <xf numFmtId="0" fontId="23" fillId="15" borderId="0" xfId="0" applyFont="1" applyFill="1"/>
    <xf numFmtId="0" fontId="23" fillId="15" borderId="0" xfId="0" applyFont="1" applyFill="1" applyAlignment="1">
      <alignment horizontal="left"/>
    </xf>
    <xf numFmtId="0" fontId="24" fillId="15" borderId="0" xfId="0" applyFont="1" applyFill="1" applyAlignment="1">
      <alignment horizontal="center"/>
    </xf>
    <xf numFmtId="0" fontId="27" fillId="0" borderId="0" xfId="0" applyFont="1"/>
    <xf numFmtId="0" fontId="28" fillId="0" borderId="0" xfId="0" applyFont="1"/>
    <xf numFmtId="0" fontId="32" fillId="16" borderId="0" xfId="3" applyFont="1" applyFill="1" applyBorder="1"/>
    <xf numFmtId="0" fontId="1" fillId="6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bjednavky@drana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C4" sqref="C4"/>
    </sheetView>
  </sheetViews>
  <sheetFormatPr defaultColWidth="6" defaultRowHeight="13.8"/>
  <cols>
    <col min="1" max="1" width="1.8984375" customWidth="1"/>
    <col min="2" max="2" width="23" customWidth="1"/>
    <col min="3" max="3" width="35.796875" customWidth="1"/>
    <col min="4" max="4" width="6.59765625" customWidth="1"/>
  </cols>
  <sheetData>
    <row r="2" spans="1:4">
      <c r="A2" s="122" t="s">
        <v>0</v>
      </c>
      <c r="B2" s="122"/>
      <c r="C2" s="122"/>
      <c r="D2" s="122"/>
    </row>
    <row r="3" spans="1:4" ht="14.4">
      <c r="A3" s="1"/>
      <c r="B3" s="2"/>
      <c r="C3" s="3"/>
      <c r="D3" s="4"/>
    </row>
    <row r="4" spans="1:4" ht="15">
      <c r="A4" s="5"/>
      <c r="B4" s="6" t="s">
        <v>1</v>
      </c>
      <c r="C4" s="7"/>
      <c r="D4" s="8"/>
    </row>
    <row r="5" spans="1:4" ht="15">
      <c r="A5" s="5"/>
      <c r="B5" s="6"/>
      <c r="C5" s="9"/>
      <c r="D5" s="8"/>
    </row>
    <row r="6" spans="1:4" ht="15.6">
      <c r="A6" s="5"/>
      <c r="B6" s="10" t="s">
        <v>2</v>
      </c>
      <c r="C6" s="9"/>
      <c r="D6" s="8"/>
    </row>
    <row r="7" spans="1:4" ht="15">
      <c r="A7" s="5"/>
      <c r="B7" s="6"/>
      <c r="C7" s="9"/>
      <c r="D7" s="8"/>
    </row>
    <row r="8" spans="1:4" ht="15.6">
      <c r="A8" s="5"/>
      <c r="B8" s="10" t="s">
        <v>3</v>
      </c>
      <c r="C8" s="9"/>
      <c r="D8" s="8"/>
    </row>
    <row r="9" spans="1:4" ht="15.6">
      <c r="A9" s="5"/>
      <c r="B9" s="10"/>
      <c r="C9" s="9"/>
      <c r="D9" s="8"/>
    </row>
    <row r="10" spans="1:4" ht="15.6">
      <c r="A10" s="5"/>
      <c r="B10" s="10" t="s">
        <v>4</v>
      </c>
      <c r="C10" s="9"/>
      <c r="D10" s="8"/>
    </row>
    <row r="11" spans="1:4" ht="15.6">
      <c r="A11" s="5"/>
      <c r="B11" s="10"/>
      <c r="C11" s="9"/>
      <c r="D11" s="8"/>
    </row>
    <row r="12" spans="1:4" ht="15.6">
      <c r="A12" s="5"/>
      <c r="B12" s="11" t="s">
        <v>5</v>
      </c>
      <c r="C12" s="9"/>
      <c r="D12" s="8"/>
    </row>
    <row r="13" spans="1:4" ht="15.6">
      <c r="A13" s="5"/>
      <c r="B13" s="11"/>
      <c r="C13" s="9"/>
      <c r="D13" s="8"/>
    </row>
    <row r="14" spans="1:4" ht="15">
      <c r="A14" s="5"/>
      <c r="B14" s="12" t="s">
        <v>6</v>
      </c>
      <c r="C14" s="9"/>
      <c r="D14" s="8"/>
    </row>
    <row r="15" spans="1:4" ht="14.4">
      <c r="A15" s="13"/>
      <c r="B15" s="14"/>
      <c r="C15" s="15"/>
      <c r="D15" s="16"/>
    </row>
    <row r="16" spans="1:4" ht="15">
      <c r="A16" s="17"/>
      <c r="B16" s="17"/>
      <c r="C16" s="18"/>
      <c r="D16" s="19"/>
    </row>
    <row r="17" spans="1:4" ht="15">
      <c r="A17" s="17"/>
      <c r="B17" s="17"/>
      <c r="C17" s="18"/>
      <c r="D17" s="19"/>
    </row>
    <row r="18" spans="1:4" ht="15">
      <c r="A18" s="1"/>
      <c r="B18" s="20" t="s">
        <v>7</v>
      </c>
      <c r="C18" s="21"/>
      <c r="D18" s="22">
        <f>Objednávka!H2</f>
        <v>0</v>
      </c>
    </row>
    <row r="19" spans="1:4">
      <c r="A19" s="23"/>
      <c r="B19" s="24" t="s">
        <v>8</v>
      </c>
      <c r="C19" s="25" t="s">
        <v>9</v>
      </c>
      <c r="D19" s="4"/>
    </row>
    <row r="20" spans="1:4">
      <c r="A20" s="23"/>
      <c r="B20" s="23"/>
      <c r="C20" s="26" t="s">
        <v>10</v>
      </c>
      <c r="D20" s="8"/>
    </row>
    <row r="21" spans="1:4">
      <c r="A21" s="23"/>
      <c r="B21" s="23"/>
      <c r="C21" s="26" t="s">
        <v>11</v>
      </c>
      <c r="D21" s="8"/>
    </row>
    <row r="22" spans="1:4">
      <c r="A22" s="23"/>
      <c r="B22" s="23"/>
      <c r="C22" s="26" t="s">
        <v>12</v>
      </c>
      <c r="D22" s="8"/>
    </row>
    <row r="23" spans="1:4" ht="42" customHeight="1">
      <c r="A23" s="23"/>
      <c r="B23" s="27"/>
      <c r="C23" s="28" t="s">
        <v>13</v>
      </c>
      <c r="D23" s="16"/>
    </row>
    <row r="24" spans="1:4">
      <c r="A24" s="23"/>
      <c r="B24" s="24" t="s">
        <v>14</v>
      </c>
      <c r="C24" s="29" t="s">
        <v>15</v>
      </c>
      <c r="D24" s="4"/>
    </row>
    <row r="25" spans="1:4" ht="26.4">
      <c r="A25" s="23"/>
      <c r="B25" s="23"/>
      <c r="C25" s="30" t="s">
        <v>368</v>
      </c>
      <c r="D25" s="8"/>
    </row>
    <row r="26" spans="1:4">
      <c r="A26" s="27"/>
      <c r="B26" s="27"/>
      <c r="C26" s="28" t="s">
        <v>16</v>
      </c>
      <c r="D26" s="16"/>
    </row>
    <row r="27" spans="1:4">
      <c r="A27" s="31"/>
      <c r="B27" s="31"/>
      <c r="C27" s="30"/>
      <c r="D27" s="31"/>
    </row>
    <row r="28" spans="1:4">
      <c r="D28" s="31"/>
    </row>
    <row r="29" spans="1:4">
      <c r="D29" s="31"/>
    </row>
    <row r="30" spans="1:4" ht="15.6">
      <c r="A30" s="32"/>
      <c r="B30" s="11"/>
      <c r="C30" s="11" t="s">
        <v>17</v>
      </c>
      <c r="D30" s="31"/>
    </row>
    <row r="31" spans="1:4" ht="14.4">
      <c r="A31" s="32"/>
      <c r="B31" s="6" t="s">
        <v>18</v>
      </c>
      <c r="C31" s="33">
        <v>2308363</v>
      </c>
      <c r="D31" s="31"/>
    </row>
    <row r="32" spans="1:4" ht="14.4">
      <c r="A32" s="32"/>
      <c r="B32" s="6" t="s">
        <v>19</v>
      </c>
      <c r="C32" s="34" t="s">
        <v>20</v>
      </c>
      <c r="D32" s="31"/>
    </row>
    <row r="33" spans="1:4" ht="15.6">
      <c r="A33" s="32"/>
      <c r="B33" s="10" t="s">
        <v>21</v>
      </c>
      <c r="C33" s="121" t="s">
        <v>367</v>
      </c>
      <c r="D33" s="31"/>
    </row>
    <row r="34" spans="1:4" ht="15.6">
      <c r="A34" s="32"/>
      <c r="B34" s="10" t="s">
        <v>22</v>
      </c>
      <c r="C34" s="35" t="s">
        <v>23</v>
      </c>
      <c r="D34" s="31"/>
    </row>
  </sheetData>
  <sheetProtection selectLockedCells="1" selectUnlockedCells="1"/>
  <mergeCells count="1">
    <mergeCell ref="A2:D2"/>
  </mergeCells>
  <hyperlinks>
    <hyperlink ref="C34" r:id="rId1"/>
  </hyperlinks>
  <pageMargins left="0.25" right="0.25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1"/>
  <sheetViews>
    <sheetView workbookViewId="0">
      <selection activeCell="D39" sqref="D39"/>
    </sheetView>
  </sheetViews>
  <sheetFormatPr defaultColWidth="6" defaultRowHeight="13.8"/>
  <cols>
    <col min="1" max="1" width="6" customWidth="1"/>
    <col min="2" max="2" width="24.5" customWidth="1"/>
    <col min="3" max="3" width="3.09765625" hidden="1" customWidth="1"/>
    <col min="4" max="4" width="7.69921875" style="36" customWidth="1"/>
    <col min="5" max="5" width="7.3984375" customWidth="1"/>
    <col min="6" max="6" width="7" customWidth="1"/>
    <col min="7" max="7" width="2.296875" customWidth="1"/>
    <col min="8" max="8" width="14" customWidth="1"/>
    <col min="9" max="9" width="12.59765625" customWidth="1"/>
    <col min="10" max="15" width="6" customWidth="1"/>
    <col min="16" max="17" width="6" style="37" customWidth="1"/>
  </cols>
  <sheetData>
    <row r="1" spans="1:18" ht="51" customHeight="1">
      <c r="A1" s="123" t="s">
        <v>24</v>
      </c>
      <c r="B1" s="123"/>
      <c r="C1" s="123"/>
      <c r="D1" s="123"/>
      <c r="E1" s="123"/>
      <c r="F1" s="123"/>
      <c r="G1" s="123"/>
      <c r="H1" s="38" t="s">
        <v>25</v>
      </c>
    </row>
    <row r="2" spans="1:18" ht="31.2">
      <c r="A2" s="39" t="s">
        <v>26</v>
      </c>
      <c r="B2" s="39" t="s">
        <v>27</v>
      </c>
      <c r="C2" s="40"/>
      <c r="D2" s="39" t="s">
        <v>28</v>
      </c>
      <c r="E2" s="39" t="s">
        <v>29</v>
      </c>
      <c r="F2" s="39" t="s">
        <v>30</v>
      </c>
      <c r="G2" s="19"/>
      <c r="H2" s="41">
        <f>SUM(F4:F161)</f>
        <v>0</v>
      </c>
    </row>
    <row r="3" spans="1:18" ht="55.2">
      <c r="A3" s="42" t="s">
        <v>31</v>
      </c>
      <c r="B3" s="42" t="s">
        <v>32</v>
      </c>
      <c r="C3" s="43"/>
      <c r="D3" s="44"/>
      <c r="E3" s="45"/>
      <c r="F3" s="46"/>
      <c r="G3" s="19"/>
      <c r="H3" s="47" t="s">
        <v>33</v>
      </c>
      <c r="I3" s="19"/>
    </row>
    <row r="4" spans="1:18" ht="21">
      <c r="A4" s="48" t="s">
        <v>34</v>
      </c>
      <c r="B4" s="48" t="s">
        <v>35</v>
      </c>
      <c r="C4" s="49" t="s">
        <v>36</v>
      </c>
      <c r="D4" s="50">
        <v>79.900000000000006</v>
      </c>
      <c r="E4" s="51"/>
      <c r="F4" s="52">
        <f t="shared" ref="F4:F16" si="0">D4*E4</f>
        <v>0</v>
      </c>
      <c r="G4" s="53"/>
      <c r="H4" s="54"/>
      <c r="I4" s="55"/>
      <c r="J4" s="56"/>
      <c r="K4" s="57"/>
      <c r="L4" s="56"/>
      <c r="M4" s="56"/>
      <c r="N4" s="57"/>
      <c r="R4" s="58"/>
    </row>
    <row r="5" spans="1:18">
      <c r="A5" s="59" t="s">
        <v>37</v>
      </c>
      <c r="B5" s="59" t="s">
        <v>38</v>
      </c>
      <c r="C5" s="60" t="s">
        <v>39</v>
      </c>
      <c r="D5" s="50">
        <v>359</v>
      </c>
      <c r="E5" s="51"/>
      <c r="F5" s="52">
        <f t="shared" si="0"/>
        <v>0</v>
      </c>
      <c r="G5" s="53"/>
      <c r="H5" s="53"/>
      <c r="I5" s="55"/>
      <c r="J5" s="56"/>
      <c r="K5" s="57"/>
      <c r="L5" s="56"/>
      <c r="M5" s="56"/>
      <c r="N5" s="57"/>
      <c r="R5" s="58"/>
    </row>
    <row r="6" spans="1:18">
      <c r="A6" s="59" t="s">
        <v>40</v>
      </c>
      <c r="B6" s="59" t="s">
        <v>41</v>
      </c>
      <c r="C6" s="60" t="s">
        <v>39</v>
      </c>
      <c r="D6" s="50">
        <v>269</v>
      </c>
      <c r="E6" s="51"/>
      <c r="F6" s="52">
        <f t="shared" si="0"/>
        <v>0</v>
      </c>
      <c r="G6" s="53"/>
      <c r="H6" s="61"/>
      <c r="I6" s="56"/>
      <c r="J6" s="56"/>
      <c r="K6" s="57"/>
      <c r="L6" s="56"/>
      <c r="M6" s="56"/>
      <c r="N6" s="57"/>
      <c r="R6" s="58"/>
    </row>
    <row r="7" spans="1:18">
      <c r="A7" s="59" t="s">
        <v>42</v>
      </c>
      <c r="B7" s="59" t="s">
        <v>43</v>
      </c>
      <c r="C7" s="60" t="s">
        <v>39</v>
      </c>
      <c r="D7" s="50">
        <v>149</v>
      </c>
      <c r="E7" s="51"/>
      <c r="F7" s="52">
        <f t="shared" si="0"/>
        <v>0</v>
      </c>
      <c r="G7" s="53"/>
      <c r="H7" s="61"/>
      <c r="I7" s="56"/>
      <c r="J7" s="56"/>
      <c r="K7" s="57"/>
      <c r="L7" s="56"/>
      <c r="M7" s="56"/>
      <c r="N7" s="57"/>
      <c r="R7" s="58"/>
    </row>
    <row r="8" spans="1:18">
      <c r="A8" s="59" t="s">
        <v>44</v>
      </c>
      <c r="B8" s="59" t="s">
        <v>45</v>
      </c>
      <c r="C8" s="60" t="s">
        <v>46</v>
      </c>
      <c r="D8" s="50">
        <v>89.9</v>
      </c>
      <c r="E8" s="51"/>
      <c r="F8" s="52">
        <f t="shared" si="0"/>
        <v>0</v>
      </c>
      <c r="G8" s="53"/>
      <c r="H8" s="61"/>
      <c r="I8" s="56"/>
      <c r="J8" s="56"/>
      <c r="K8" s="57"/>
      <c r="L8" s="56"/>
      <c r="M8" s="56"/>
      <c r="N8" s="57"/>
      <c r="R8" s="58"/>
    </row>
    <row r="9" spans="1:18">
      <c r="A9" s="59" t="s">
        <v>47</v>
      </c>
      <c r="B9" s="59" t="s">
        <v>48</v>
      </c>
      <c r="C9" s="60" t="s">
        <v>39</v>
      </c>
      <c r="D9" s="50">
        <v>389</v>
      </c>
      <c r="E9" s="51"/>
      <c r="F9" s="52">
        <f t="shared" si="0"/>
        <v>0</v>
      </c>
      <c r="G9" s="53"/>
      <c r="H9" s="61"/>
      <c r="I9" s="56"/>
      <c r="J9" s="56"/>
      <c r="K9" s="57"/>
      <c r="L9" s="56"/>
      <c r="M9" s="56"/>
      <c r="N9" s="57"/>
      <c r="R9" s="58"/>
    </row>
    <row r="10" spans="1:18">
      <c r="A10" s="59" t="s">
        <v>49</v>
      </c>
      <c r="B10" s="59" t="s">
        <v>50</v>
      </c>
      <c r="C10" s="60" t="s">
        <v>39</v>
      </c>
      <c r="D10" s="50">
        <v>279</v>
      </c>
      <c r="E10" s="51"/>
      <c r="F10" s="52">
        <f t="shared" si="0"/>
        <v>0</v>
      </c>
      <c r="G10" s="53"/>
      <c r="H10" s="61"/>
      <c r="I10" s="56"/>
      <c r="J10" s="56"/>
      <c r="K10" s="57"/>
      <c r="L10" s="56"/>
      <c r="M10" s="56"/>
      <c r="N10" s="57"/>
      <c r="R10" s="58"/>
    </row>
    <row r="11" spans="1:18">
      <c r="A11" s="62" t="s">
        <v>51</v>
      </c>
      <c r="B11" s="62" t="s">
        <v>52</v>
      </c>
      <c r="C11" s="63" t="s">
        <v>39</v>
      </c>
      <c r="D11" s="50">
        <v>179</v>
      </c>
      <c r="E11" s="51"/>
      <c r="F11" s="52">
        <f t="shared" si="0"/>
        <v>0</v>
      </c>
      <c r="G11" s="53"/>
      <c r="H11" s="61"/>
      <c r="I11" s="56"/>
      <c r="J11" s="56"/>
      <c r="K11" s="57"/>
      <c r="L11" s="56"/>
      <c r="M11" s="56"/>
      <c r="N11" s="57"/>
      <c r="R11" s="58"/>
    </row>
    <row r="12" spans="1:18">
      <c r="A12" s="48" t="s">
        <v>53</v>
      </c>
      <c r="B12" s="48" t="s">
        <v>54</v>
      </c>
      <c r="C12" s="49" t="s">
        <v>39</v>
      </c>
      <c r="D12" s="50">
        <v>229</v>
      </c>
      <c r="E12" s="51"/>
      <c r="F12" s="52">
        <f t="shared" si="0"/>
        <v>0</v>
      </c>
      <c r="G12" s="53"/>
      <c r="H12" s="61"/>
      <c r="I12" s="56"/>
      <c r="J12" s="56"/>
      <c r="K12" s="57"/>
      <c r="L12" s="56"/>
      <c r="M12" s="56"/>
      <c r="N12" s="57"/>
      <c r="R12" s="58"/>
    </row>
    <row r="13" spans="1:18">
      <c r="A13" s="59" t="s">
        <v>55</v>
      </c>
      <c r="B13" s="59" t="s">
        <v>56</v>
      </c>
      <c r="C13" s="60" t="s">
        <v>57</v>
      </c>
      <c r="D13" s="50">
        <v>229</v>
      </c>
      <c r="E13" s="51"/>
      <c r="F13" s="52">
        <f t="shared" si="0"/>
        <v>0</v>
      </c>
      <c r="G13" s="53"/>
      <c r="H13" s="61"/>
      <c r="I13" s="56"/>
      <c r="J13" s="56"/>
      <c r="K13" s="57"/>
      <c r="L13" s="56"/>
      <c r="M13" s="56"/>
      <c r="N13" s="57"/>
      <c r="R13" s="58"/>
    </row>
    <row r="14" spans="1:18">
      <c r="A14" s="59" t="s">
        <v>58</v>
      </c>
      <c r="B14" s="59" t="s">
        <v>59</v>
      </c>
      <c r="C14" s="60" t="s">
        <v>60</v>
      </c>
      <c r="D14" s="50">
        <v>229</v>
      </c>
      <c r="E14" s="51"/>
      <c r="F14" s="52">
        <f t="shared" si="0"/>
        <v>0</v>
      </c>
      <c r="G14" s="53"/>
      <c r="H14" s="61"/>
      <c r="I14" s="56"/>
      <c r="J14" s="56"/>
      <c r="K14" s="57"/>
      <c r="L14" s="56"/>
      <c r="M14" s="56"/>
      <c r="N14" s="57"/>
      <c r="R14" s="58"/>
    </row>
    <row r="15" spans="1:18">
      <c r="A15" s="59" t="s">
        <v>61</v>
      </c>
      <c r="B15" s="59" t="s">
        <v>62</v>
      </c>
      <c r="C15" s="60">
        <v>4</v>
      </c>
      <c r="D15" s="50">
        <v>249</v>
      </c>
      <c r="E15" s="51"/>
      <c r="F15" s="52">
        <f t="shared" si="0"/>
        <v>0</v>
      </c>
      <c r="G15" s="53"/>
      <c r="H15" s="61"/>
      <c r="I15" s="56"/>
      <c r="J15" s="56"/>
      <c r="K15" s="57"/>
      <c r="L15" s="56"/>
      <c r="M15" s="56"/>
      <c r="N15" s="57"/>
      <c r="R15" s="58"/>
    </row>
    <row r="16" spans="1:18">
      <c r="A16" s="59" t="s">
        <v>63</v>
      </c>
      <c r="B16" s="59" t="s">
        <v>64</v>
      </c>
      <c r="C16" s="60" t="s">
        <v>57</v>
      </c>
      <c r="D16" s="50">
        <v>229</v>
      </c>
      <c r="E16" s="51"/>
      <c r="F16" s="52">
        <f t="shared" si="0"/>
        <v>0</v>
      </c>
      <c r="G16" s="53"/>
      <c r="H16" s="61"/>
      <c r="I16" s="56"/>
      <c r="J16" s="56"/>
      <c r="K16" s="57"/>
      <c r="L16" s="56"/>
      <c r="M16" s="56"/>
      <c r="N16" s="57"/>
      <c r="R16" s="58"/>
    </row>
    <row r="17" spans="1:18" ht="14.4">
      <c r="A17" s="64" t="s">
        <v>65</v>
      </c>
      <c r="B17" s="65" t="s">
        <v>66</v>
      </c>
      <c r="C17" s="66"/>
      <c r="E17" s="67"/>
      <c r="F17" s="68"/>
      <c r="G17" s="69"/>
      <c r="I17" s="56"/>
      <c r="J17" s="56"/>
      <c r="K17" s="57"/>
      <c r="L17" s="56"/>
      <c r="M17" s="56"/>
      <c r="N17" s="57"/>
      <c r="R17" s="58"/>
    </row>
    <row r="18" spans="1:18">
      <c r="A18" s="59" t="s">
        <v>67</v>
      </c>
      <c r="B18" s="59" t="s">
        <v>68</v>
      </c>
      <c r="C18" s="60" t="s">
        <v>69</v>
      </c>
      <c r="D18" s="50">
        <v>165</v>
      </c>
      <c r="E18" s="51"/>
      <c r="F18" s="52">
        <f t="shared" ref="F18:F36" si="1">D18*E18</f>
        <v>0</v>
      </c>
      <c r="G18" s="53"/>
      <c r="H18" s="61"/>
      <c r="I18" s="56"/>
      <c r="J18" s="56"/>
      <c r="K18" s="57"/>
      <c r="L18" s="56"/>
      <c r="M18" s="56"/>
      <c r="N18" s="57"/>
      <c r="R18" s="58"/>
    </row>
    <row r="19" spans="1:18">
      <c r="A19" s="59" t="s">
        <v>70</v>
      </c>
      <c r="B19" s="59" t="s">
        <v>71</v>
      </c>
      <c r="C19" s="60" t="s">
        <v>72</v>
      </c>
      <c r="D19" s="50">
        <v>115</v>
      </c>
      <c r="E19" s="51"/>
      <c r="F19" s="52">
        <f t="shared" si="1"/>
        <v>0</v>
      </c>
      <c r="G19" s="53"/>
      <c r="H19" s="61"/>
      <c r="I19" s="56"/>
      <c r="J19" s="56"/>
      <c r="K19" s="57"/>
      <c r="L19" s="56"/>
      <c r="M19" s="56"/>
      <c r="N19" s="57"/>
      <c r="R19" s="58"/>
    </row>
    <row r="20" spans="1:18">
      <c r="A20" s="59" t="s">
        <v>73</v>
      </c>
      <c r="B20" s="59" t="s">
        <v>74</v>
      </c>
      <c r="C20" s="60" t="s">
        <v>69</v>
      </c>
      <c r="D20" s="50">
        <v>139</v>
      </c>
      <c r="E20" s="51"/>
      <c r="F20" s="52">
        <f t="shared" si="1"/>
        <v>0</v>
      </c>
      <c r="G20" s="53"/>
      <c r="H20" s="61"/>
      <c r="I20" s="56"/>
      <c r="J20" s="56"/>
      <c r="K20" s="57"/>
      <c r="L20" s="56"/>
      <c r="M20" s="56"/>
      <c r="N20" s="57"/>
      <c r="R20" s="58"/>
    </row>
    <row r="21" spans="1:18">
      <c r="A21" s="48" t="s">
        <v>75</v>
      </c>
      <c r="B21" s="48" t="s">
        <v>76</v>
      </c>
      <c r="C21" s="49" t="s">
        <v>46</v>
      </c>
      <c r="D21" s="50">
        <v>31.9</v>
      </c>
      <c r="E21" s="51"/>
      <c r="F21" s="52">
        <f t="shared" si="1"/>
        <v>0</v>
      </c>
      <c r="G21" s="53"/>
      <c r="H21" s="61"/>
      <c r="I21" s="56"/>
      <c r="J21" s="56"/>
      <c r="K21" s="57"/>
      <c r="L21" s="56"/>
      <c r="M21" s="56"/>
      <c r="N21" s="57"/>
      <c r="R21" s="58"/>
    </row>
    <row r="22" spans="1:18">
      <c r="A22" s="59" t="s">
        <v>77</v>
      </c>
      <c r="B22" s="59" t="s">
        <v>78</v>
      </c>
      <c r="C22" s="60" t="s">
        <v>46</v>
      </c>
      <c r="D22" s="50">
        <v>39.9</v>
      </c>
      <c r="E22" s="51"/>
      <c r="F22" s="52">
        <f t="shared" si="1"/>
        <v>0</v>
      </c>
      <c r="G22" s="53"/>
      <c r="H22" s="61"/>
      <c r="I22" s="56"/>
      <c r="J22" s="56"/>
      <c r="K22" s="57"/>
      <c r="L22" s="56"/>
      <c r="M22" s="56"/>
      <c r="N22" s="57"/>
      <c r="R22" s="58"/>
    </row>
    <row r="23" spans="1:18">
      <c r="A23" s="59" t="s">
        <v>79</v>
      </c>
      <c r="B23" s="59" t="s">
        <v>80</v>
      </c>
      <c r="C23" s="60" t="s">
        <v>81</v>
      </c>
      <c r="D23" s="50">
        <v>39.9</v>
      </c>
      <c r="E23" s="51"/>
      <c r="F23" s="52">
        <f t="shared" si="1"/>
        <v>0</v>
      </c>
      <c r="G23" s="53"/>
      <c r="H23" s="61"/>
      <c r="I23" s="56"/>
      <c r="J23" s="56"/>
      <c r="K23" s="57"/>
      <c r="L23" s="56"/>
      <c r="M23" s="56"/>
      <c r="N23" s="57"/>
      <c r="Q23" s="70"/>
      <c r="R23" s="58"/>
    </row>
    <row r="24" spans="1:18">
      <c r="A24" s="71" t="s">
        <v>82</v>
      </c>
      <c r="B24" s="59" t="s">
        <v>83</v>
      </c>
      <c r="C24" s="60" t="s">
        <v>84</v>
      </c>
      <c r="D24" s="50">
        <v>31.9</v>
      </c>
      <c r="E24" s="51"/>
      <c r="F24" s="52">
        <f t="shared" si="1"/>
        <v>0</v>
      </c>
      <c r="G24" s="53"/>
      <c r="H24" s="61"/>
      <c r="I24" s="56"/>
      <c r="J24" s="56"/>
      <c r="K24" s="57"/>
      <c r="L24" s="56"/>
      <c r="M24" s="56"/>
      <c r="N24" s="72"/>
      <c r="R24" s="58"/>
    </row>
    <row r="25" spans="1:18">
      <c r="A25" s="71" t="s">
        <v>85</v>
      </c>
      <c r="B25" s="59" t="s">
        <v>86</v>
      </c>
      <c r="C25" s="60">
        <v>10</v>
      </c>
      <c r="D25" s="50">
        <v>24.9</v>
      </c>
      <c r="E25" s="51"/>
      <c r="F25" s="52">
        <f t="shared" si="1"/>
        <v>0</v>
      </c>
      <c r="G25" s="53"/>
      <c r="H25" s="61"/>
      <c r="I25" s="56"/>
      <c r="J25" s="56"/>
      <c r="K25" s="57"/>
      <c r="L25" s="56"/>
      <c r="M25" s="56"/>
      <c r="N25" s="57"/>
      <c r="R25" s="58"/>
    </row>
    <row r="26" spans="1:18">
      <c r="A26" s="59" t="s">
        <v>87</v>
      </c>
      <c r="B26" s="59" t="s">
        <v>88</v>
      </c>
      <c r="C26" s="60" t="s">
        <v>57</v>
      </c>
      <c r="D26" s="50">
        <v>239</v>
      </c>
      <c r="E26" s="51"/>
      <c r="F26" s="52">
        <f t="shared" si="1"/>
        <v>0</v>
      </c>
      <c r="G26" s="53"/>
      <c r="H26" s="61"/>
      <c r="I26" s="56"/>
      <c r="J26" s="56"/>
      <c r="K26" s="57"/>
      <c r="L26" s="56"/>
      <c r="M26" s="56"/>
      <c r="N26" s="57"/>
      <c r="R26" s="58"/>
    </row>
    <row r="27" spans="1:18">
      <c r="A27" s="59" t="s">
        <v>89</v>
      </c>
      <c r="B27" s="59" t="s">
        <v>90</v>
      </c>
      <c r="C27" s="60" t="s">
        <v>84</v>
      </c>
      <c r="D27" s="50">
        <v>24.9</v>
      </c>
      <c r="E27" s="51"/>
      <c r="F27" s="52">
        <f t="shared" si="1"/>
        <v>0</v>
      </c>
      <c r="G27" s="53"/>
      <c r="H27" s="61"/>
      <c r="I27" s="56"/>
      <c r="J27" s="56"/>
      <c r="K27" s="57"/>
      <c r="L27" s="56"/>
      <c r="M27" s="56"/>
      <c r="N27" s="57"/>
      <c r="R27" s="58"/>
    </row>
    <row r="28" spans="1:18">
      <c r="A28" s="59" t="s">
        <v>91</v>
      </c>
      <c r="B28" s="59" t="s">
        <v>92</v>
      </c>
      <c r="C28" s="60">
        <v>8</v>
      </c>
      <c r="D28" s="50">
        <v>41.9</v>
      </c>
      <c r="E28" s="51"/>
      <c r="F28" s="52">
        <f t="shared" si="1"/>
        <v>0</v>
      </c>
      <c r="G28" s="53"/>
      <c r="H28" s="61"/>
      <c r="I28" s="56"/>
      <c r="J28" s="56"/>
      <c r="K28" s="57"/>
      <c r="L28" s="56"/>
      <c r="M28" s="56"/>
      <c r="N28" s="57"/>
      <c r="R28" s="58"/>
    </row>
    <row r="29" spans="1:18">
      <c r="A29" s="59" t="s">
        <v>93</v>
      </c>
      <c r="B29" s="59" t="s">
        <v>94</v>
      </c>
      <c r="C29" s="60" t="s">
        <v>84</v>
      </c>
      <c r="D29" s="50">
        <v>24.9</v>
      </c>
      <c r="E29" s="51"/>
      <c r="F29" s="52">
        <f t="shared" si="1"/>
        <v>0</v>
      </c>
      <c r="G29" s="53"/>
      <c r="H29" s="61"/>
      <c r="I29" s="56"/>
      <c r="J29" s="56"/>
      <c r="K29" s="57"/>
      <c r="L29" s="56"/>
      <c r="M29" s="56"/>
      <c r="N29" s="57"/>
      <c r="R29" s="58"/>
    </row>
    <row r="30" spans="1:18">
      <c r="A30" s="59" t="s">
        <v>95</v>
      </c>
      <c r="B30" s="59" t="s">
        <v>96</v>
      </c>
      <c r="C30" s="60" t="s">
        <v>84</v>
      </c>
      <c r="D30" s="50">
        <v>24.9</v>
      </c>
      <c r="E30" s="51"/>
      <c r="F30" s="52">
        <f t="shared" si="1"/>
        <v>0</v>
      </c>
      <c r="G30" s="53"/>
      <c r="H30" s="61"/>
      <c r="I30" s="56"/>
      <c r="J30" s="56"/>
      <c r="K30" s="57"/>
      <c r="L30" s="56"/>
      <c r="M30" s="56"/>
      <c r="N30" s="57"/>
      <c r="R30" s="58"/>
    </row>
    <row r="31" spans="1:18">
      <c r="A31" s="59" t="s">
        <v>97</v>
      </c>
      <c r="B31" s="59" t="s">
        <v>98</v>
      </c>
      <c r="C31" s="60" t="s">
        <v>84</v>
      </c>
      <c r="D31" s="50">
        <v>22.9</v>
      </c>
      <c r="E31" s="51"/>
      <c r="F31" s="52">
        <f t="shared" si="1"/>
        <v>0</v>
      </c>
      <c r="G31" s="53"/>
      <c r="H31" s="61"/>
      <c r="I31" s="56"/>
      <c r="J31" s="56"/>
      <c r="K31" s="57"/>
      <c r="L31" s="56"/>
      <c r="M31" s="56"/>
      <c r="N31" s="57"/>
      <c r="R31" s="58"/>
    </row>
    <row r="32" spans="1:18">
      <c r="A32" s="59" t="s">
        <v>99</v>
      </c>
      <c r="B32" s="59" t="s">
        <v>100</v>
      </c>
      <c r="C32" s="60" t="s">
        <v>57</v>
      </c>
      <c r="D32" s="50">
        <v>139</v>
      </c>
      <c r="E32" s="51"/>
      <c r="F32" s="52">
        <f t="shared" si="1"/>
        <v>0</v>
      </c>
      <c r="G32" s="53"/>
      <c r="H32" s="61"/>
      <c r="I32" s="56"/>
      <c r="J32" s="56"/>
      <c r="K32" s="57"/>
      <c r="L32" s="56"/>
      <c r="M32" s="56"/>
      <c r="N32" s="57"/>
      <c r="R32" s="58"/>
    </row>
    <row r="33" spans="1:18">
      <c r="A33" s="59" t="s">
        <v>101</v>
      </c>
      <c r="B33" s="59" t="s">
        <v>102</v>
      </c>
      <c r="C33" s="60" t="s">
        <v>103</v>
      </c>
      <c r="D33" s="50">
        <v>29.9</v>
      </c>
      <c r="E33" s="51"/>
      <c r="F33" s="52">
        <f t="shared" si="1"/>
        <v>0</v>
      </c>
      <c r="G33" s="53"/>
      <c r="H33" s="61"/>
      <c r="I33" s="56"/>
      <c r="J33" s="56"/>
      <c r="K33" s="57"/>
      <c r="L33" s="56"/>
      <c r="M33" s="56"/>
      <c r="N33" s="57"/>
      <c r="R33" s="58"/>
    </row>
    <row r="34" spans="1:18">
      <c r="A34" s="59" t="s">
        <v>104</v>
      </c>
      <c r="B34" s="59" t="s">
        <v>105</v>
      </c>
      <c r="C34" s="60" t="s">
        <v>57</v>
      </c>
      <c r="D34" s="50">
        <v>135</v>
      </c>
      <c r="E34" s="51"/>
      <c r="F34" s="52">
        <f t="shared" si="1"/>
        <v>0</v>
      </c>
      <c r="G34" s="53"/>
      <c r="H34" s="61"/>
      <c r="I34" s="56"/>
      <c r="J34" s="56"/>
      <c r="K34" s="57"/>
      <c r="L34" s="56"/>
      <c r="M34" s="56"/>
      <c r="N34" s="57"/>
      <c r="R34" s="58"/>
    </row>
    <row r="35" spans="1:18">
      <c r="A35" s="59" t="s">
        <v>106</v>
      </c>
      <c r="B35" s="59" t="s">
        <v>107</v>
      </c>
      <c r="C35" s="60">
        <v>6</v>
      </c>
      <c r="D35" s="50">
        <v>84.9</v>
      </c>
      <c r="E35" s="51"/>
      <c r="F35" s="52">
        <f t="shared" si="1"/>
        <v>0</v>
      </c>
      <c r="G35" s="53"/>
      <c r="H35" s="61"/>
      <c r="I35" s="56"/>
      <c r="J35" s="56"/>
      <c r="K35" s="57"/>
      <c r="L35" s="56"/>
      <c r="M35" s="56"/>
      <c r="N35" s="57"/>
      <c r="R35" s="58"/>
    </row>
    <row r="36" spans="1:18">
      <c r="A36" s="59" t="s">
        <v>108</v>
      </c>
      <c r="B36" s="59" t="s">
        <v>109</v>
      </c>
      <c r="C36" s="60">
        <v>8</v>
      </c>
      <c r="D36" s="50">
        <v>55</v>
      </c>
      <c r="E36" s="51"/>
      <c r="F36" s="52">
        <f t="shared" si="1"/>
        <v>0</v>
      </c>
      <c r="G36" s="53"/>
      <c r="H36" s="61"/>
      <c r="I36" s="56"/>
      <c r="J36" s="56"/>
      <c r="K36" s="57"/>
      <c r="L36" s="56"/>
      <c r="M36" s="56"/>
      <c r="N36" s="57"/>
      <c r="R36" s="58"/>
    </row>
    <row r="37" spans="1:18" ht="14.4">
      <c r="A37" s="73" t="s">
        <v>110</v>
      </c>
      <c r="B37" s="74" t="s">
        <v>111</v>
      </c>
      <c r="C37" s="75"/>
      <c r="E37" s="67"/>
      <c r="F37" s="68"/>
      <c r="G37" s="69"/>
      <c r="I37" s="56"/>
      <c r="J37" s="56"/>
      <c r="K37" s="57"/>
      <c r="L37" s="56"/>
      <c r="M37" s="56"/>
      <c r="N37" s="57"/>
      <c r="R37" s="58"/>
    </row>
    <row r="38" spans="1:18">
      <c r="A38" s="71" t="s">
        <v>112</v>
      </c>
      <c r="B38" s="59" t="s">
        <v>113</v>
      </c>
      <c r="C38" s="60" t="s">
        <v>114</v>
      </c>
      <c r="D38" s="50">
        <v>55</v>
      </c>
      <c r="E38" s="51"/>
      <c r="F38" s="52">
        <f t="shared" ref="F38:F46" si="2">D38*E38</f>
        <v>0</v>
      </c>
      <c r="G38" s="53"/>
      <c r="H38" s="76"/>
      <c r="I38" s="56"/>
      <c r="J38" s="56"/>
      <c r="K38" s="57"/>
      <c r="L38" s="56"/>
      <c r="M38" s="56"/>
      <c r="N38" s="57"/>
      <c r="R38" s="58"/>
    </row>
    <row r="39" spans="1:18">
      <c r="A39" s="77" t="s">
        <v>115</v>
      </c>
      <c r="B39" s="59" t="s">
        <v>116</v>
      </c>
      <c r="C39" s="60" t="s">
        <v>117</v>
      </c>
      <c r="D39" s="50">
        <v>29.9</v>
      </c>
      <c r="E39" s="51"/>
      <c r="F39" s="52">
        <f t="shared" si="2"/>
        <v>0</v>
      </c>
      <c r="G39" s="53"/>
      <c r="H39" s="61"/>
      <c r="I39" s="56"/>
      <c r="J39" s="56"/>
      <c r="K39" s="57"/>
      <c r="L39" s="56"/>
      <c r="M39" s="56"/>
      <c r="N39" s="57"/>
      <c r="R39" s="58"/>
    </row>
    <row r="40" spans="1:18">
      <c r="A40" s="71" t="s">
        <v>118</v>
      </c>
      <c r="B40" s="59" t="s">
        <v>119</v>
      </c>
      <c r="C40" s="60" t="s">
        <v>114</v>
      </c>
      <c r="D40" s="50">
        <v>55</v>
      </c>
      <c r="E40" s="51"/>
      <c r="F40" s="52">
        <f t="shared" si="2"/>
        <v>0</v>
      </c>
      <c r="G40" s="53"/>
      <c r="H40" s="61"/>
      <c r="I40" s="56"/>
      <c r="J40" s="56"/>
      <c r="K40" s="57"/>
      <c r="L40" s="56"/>
      <c r="M40" s="56"/>
      <c r="N40" s="57"/>
      <c r="R40" s="58"/>
    </row>
    <row r="41" spans="1:18">
      <c r="A41" s="71" t="s">
        <v>120</v>
      </c>
      <c r="B41" s="59" t="s">
        <v>121</v>
      </c>
      <c r="C41" s="60" t="s">
        <v>122</v>
      </c>
      <c r="D41" s="50">
        <v>180</v>
      </c>
      <c r="E41" s="51"/>
      <c r="F41" s="52">
        <f t="shared" si="2"/>
        <v>0</v>
      </c>
      <c r="G41" s="53"/>
      <c r="H41" s="61"/>
      <c r="I41" s="56"/>
      <c r="J41" s="56"/>
      <c r="K41" s="57"/>
      <c r="L41" s="56"/>
      <c r="M41" s="56"/>
      <c r="N41" s="57"/>
      <c r="R41" s="58"/>
    </row>
    <row r="42" spans="1:18">
      <c r="A42" s="71" t="s">
        <v>123</v>
      </c>
      <c r="B42" s="59" t="s">
        <v>124</v>
      </c>
      <c r="C42" s="60" t="s">
        <v>84</v>
      </c>
      <c r="D42" s="50">
        <v>149</v>
      </c>
      <c r="E42" s="51"/>
      <c r="F42" s="52">
        <f t="shared" si="2"/>
        <v>0</v>
      </c>
      <c r="G42" s="53"/>
      <c r="H42" s="61"/>
      <c r="I42" s="56"/>
      <c r="J42" s="56"/>
      <c r="K42" s="57"/>
      <c r="L42" s="56"/>
      <c r="M42" s="56"/>
      <c r="N42" s="57"/>
      <c r="R42" s="58"/>
    </row>
    <row r="43" spans="1:18">
      <c r="A43" s="78" t="s">
        <v>125</v>
      </c>
      <c r="B43" s="48" t="s">
        <v>126</v>
      </c>
      <c r="C43" s="49" t="s">
        <v>122</v>
      </c>
      <c r="D43" s="50">
        <v>59</v>
      </c>
      <c r="E43" s="51"/>
      <c r="F43" s="52">
        <f t="shared" si="2"/>
        <v>0</v>
      </c>
      <c r="G43" s="53"/>
      <c r="H43" s="61"/>
      <c r="I43" s="56"/>
      <c r="J43" s="56"/>
      <c r="K43" s="57"/>
      <c r="L43" s="56"/>
      <c r="M43" s="56"/>
      <c r="N43" s="57"/>
      <c r="R43" s="58"/>
    </row>
    <row r="44" spans="1:18">
      <c r="A44" s="71" t="s">
        <v>127</v>
      </c>
      <c r="B44" s="59" t="s">
        <v>128</v>
      </c>
      <c r="C44" s="60" t="s">
        <v>122</v>
      </c>
      <c r="D44" s="50">
        <v>59</v>
      </c>
      <c r="E44" s="51"/>
      <c r="F44" s="52">
        <f t="shared" si="2"/>
        <v>0</v>
      </c>
      <c r="G44" s="53"/>
      <c r="H44" s="61"/>
      <c r="I44" s="56"/>
      <c r="J44" s="56"/>
      <c r="K44" s="57"/>
      <c r="L44" s="56"/>
      <c r="M44" s="56"/>
      <c r="N44" s="57"/>
      <c r="R44" s="58"/>
    </row>
    <row r="45" spans="1:18">
      <c r="A45" s="78" t="s">
        <v>129</v>
      </c>
      <c r="B45" s="48" t="s">
        <v>130</v>
      </c>
      <c r="C45" s="49" t="s">
        <v>46</v>
      </c>
      <c r="D45" s="50">
        <v>189</v>
      </c>
      <c r="E45" s="51"/>
      <c r="F45" s="52">
        <f t="shared" si="2"/>
        <v>0</v>
      </c>
      <c r="G45" s="53"/>
      <c r="H45" s="61"/>
      <c r="I45" s="56"/>
      <c r="J45" s="56"/>
      <c r="K45" s="57"/>
      <c r="L45" s="56"/>
      <c r="M45" s="56"/>
      <c r="N45" s="57"/>
      <c r="R45" s="58"/>
    </row>
    <row r="46" spans="1:18">
      <c r="A46" s="71" t="s">
        <v>131</v>
      </c>
      <c r="B46" s="59" t="s">
        <v>132</v>
      </c>
      <c r="C46" s="60" t="s">
        <v>103</v>
      </c>
      <c r="D46" s="50">
        <v>469</v>
      </c>
      <c r="E46" s="51"/>
      <c r="F46" s="52">
        <f t="shared" si="2"/>
        <v>0</v>
      </c>
      <c r="G46" s="53"/>
      <c r="H46" s="61"/>
      <c r="I46" s="56"/>
      <c r="J46" s="56"/>
      <c r="K46" s="57"/>
      <c r="L46" s="56"/>
      <c r="M46" s="56"/>
      <c r="N46" s="57"/>
      <c r="R46" s="58"/>
    </row>
    <row r="47" spans="1:18" ht="14.4">
      <c r="A47" s="79" t="s">
        <v>133</v>
      </c>
      <c r="B47" s="80" t="s">
        <v>134</v>
      </c>
      <c r="C47" s="81"/>
      <c r="E47" s="67"/>
      <c r="F47" s="68"/>
      <c r="G47" s="69"/>
      <c r="I47" s="56"/>
      <c r="J47" s="56"/>
      <c r="K47" s="57"/>
      <c r="L47" s="56"/>
      <c r="M47" s="56"/>
      <c r="N47" s="57"/>
      <c r="R47" s="58"/>
    </row>
    <row r="48" spans="1:18">
      <c r="A48" s="59" t="s">
        <v>135</v>
      </c>
      <c r="B48" s="59" t="s">
        <v>136</v>
      </c>
      <c r="C48" s="60" t="s">
        <v>46</v>
      </c>
      <c r="D48" s="50">
        <v>79.900000000000006</v>
      </c>
      <c r="E48" s="51"/>
      <c r="F48" s="52">
        <f>D48*E48</f>
        <v>0</v>
      </c>
      <c r="G48" s="53"/>
      <c r="H48" s="76"/>
      <c r="I48" s="56"/>
      <c r="J48" s="56"/>
      <c r="K48" s="57"/>
      <c r="L48" s="56"/>
      <c r="M48" s="56"/>
      <c r="N48" s="57"/>
      <c r="R48" s="58"/>
    </row>
    <row r="49" spans="1:18">
      <c r="A49" s="59" t="s">
        <v>137</v>
      </c>
      <c r="B49" s="59" t="s">
        <v>138</v>
      </c>
      <c r="C49" s="60" t="s">
        <v>36</v>
      </c>
      <c r="D49" s="50">
        <v>229</v>
      </c>
      <c r="E49" s="51"/>
      <c r="F49" s="52">
        <f>D49*E49</f>
        <v>0</v>
      </c>
      <c r="G49" s="53"/>
      <c r="H49" s="61"/>
      <c r="I49" s="56"/>
      <c r="J49" s="56"/>
      <c r="K49" s="57"/>
      <c r="L49" s="56"/>
      <c r="M49" s="56"/>
      <c r="N49" s="57"/>
      <c r="R49" s="58"/>
    </row>
    <row r="50" spans="1:18" ht="14.4">
      <c r="A50" s="82" t="s">
        <v>139</v>
      </c>
      <c r="B50" s="83" t="s">
        <v>140</v>
      </c>
      <c r="C50" s="84"/>
      <c r="D50" s="85"/>
      <c r="E50" s="86"/>
      <c r="F50" s="87"/>
      <c r="G50" s="88"/>
      <c r="H50" s="89"/>
      <c r="I50" s="56"/>
      <c r="J50" s="56"/>
      <c r="K50" s="57"/>
      <c r="L50" s="56"/>
      <c r="M50" s="56"/>
      <c r="N50" s="57"/>
      <c r="R50" s="58"/>
    </row>
    <row r="51" spans="1:18">
      <c r="A51" s="59" t="s">
        <v>141</v>
      </c>
      <c r="B51" s="59" t="s">
        <v>142</v>
      </c>
      <c r="C51" s="60" t="s">
        <v>143</v>
      </c>
      <c r="D51" s="50">
        <v>10.9</v>
      </c>
      <c r="E51" s="51"/>
      <c r="F51" s="52">
        <f>D51*E51</f>
        <v>0</v>
      </c>
      <c r="G51" s="53"/>
      <c r="H51" s="76"/>
      <c r="I51" s="56"/>
      <c r="J51" s="56"/>
      <c r="K51" s="57"/>
      <c r="L51" s="56"/>
      <c r="M51" s="56"/>
      <c r="N51" s="57"/>
      <c r="R51" s="58"/>
    </row>
    <row r="52" spans="1:18">
      <c r="A52" s="59" t="s">
        <v>144</v>
      </c>
      <c r="B52" s="59" t="s">
        <v>145</v>
      </c>
      <c r="C52" s="60" t="s">
        <v>72</v>
      </c>
      <c r="D52" s="50">
        <v>129</v>
      </c>
      <c r="E52" s="51"/>
      <c r="F52" s="52">
        <f>D52*E52</f>
        <v>0</v>
      </c>
      <c r="G52" s="53"/>
      <c r="H52" s="61"/>
      <c r="I52" s="56"/>
      <c r="J52" s="56"/>
      <c r="K52" s="57"/>
      <c r="L52" s="56"/>
      <c r="M52" s="56"/>
      <c r="N52" s="57"/>
      <c r="R52" s="58"/>
    </row>
    <row r="53" spans="1:18">
      <c r="A53" s="59" t="s">
        <v>146</v>
      </c>
      <c r="B53" s="59" t="s">
        <v>147</v>
      </c>
      <c r="C53" s="60" t="s">
        <v>69</v>
      </c>
      <c r="D53" s="50">
        <v>159</v>
      </c>
      <c r="E53" s="51"/>
      <c r="F53" s="52">
        <f>D53*E53</f>
        <v>0</v>
      </c>
      <c r="G53" s="53"/>
      <c r="H53" s="61"/>
      <c r="I53" s="56"/>
      <c r="J53" s="56"/>
      <c r="K53" s="57"/>
      <c r="L53" s="56"/>
      <c r="M53" s="56"/>
      <c r="N53" s="57"/>
      <c r="R53" s="58"/>
    </row>
    <row r="54" spans="1:18">
      <c r="A54" s="59" t="s">
        <v>148</v>
      </c>
      <c r="B54" s="59" t="s">
        <v>149</v>
      </c>
      <c r="C54" s="60"/>
      <c r="D54" s="50">
        <v>99</v>
      </c>
      <c r="E54" s="51"/>
      <c r="F54" s="52"/>
      <c r="G54" s="53"/>
      <c r="H54" s="61"/>
      <c r="I54" s="56"/>
      <c r="J54" s="56"/>
      <c r="K54" s="57"/>
      <c r="L54" s="56"/>
      <c r="M54" s="56"/>
      <c r="N54" s="57"/>
      <c r="R54" s="58"/>
    </row>
    <row r="55" spans="1:18">
      <c r="A55" s="59" t="s">
        <v>150</v>
      </c>
      <c r="B55" s="59" t="s">
        <v>151</v>
      </c>
      <c r="C55" s="60" t="s">
        <v>72</v>
      </c>
      <c r="D55" s="50">
        <v>99</v>
      </c>
      <c r="E55" s="51"/>
      <c r="F55" s="52">
        <f t="shared" ref="F55:F60" si="3">D55*E55</f>
        <v>0</v>
      </c>
      <c r="G55" s="53"/>
      <c r="H55" s="61"/>
      <c r="I55" s="56"/>
      <c r="J55" s="56"/>
      <c r="K55" s="57"/>
      <c r="L55" s="56"/>
      <c r="M55" s="56"/>
      <c r="N55" s="57"/>
      <c r="R55" s="58"/>
    </row>
    <row r="56" spans="1:18">
      <c r="A56" s="59" t="s">
        <v>152</v>
      </c>
      <c r="B56" s="59" t="s">
        <v>153</v>
      </c>
      <c r="C56" s="60" t="s">
        <v>69</v>
      </c>
      <c r="D56" s="50">
        <v>105</v>
      </c>
      <c r="E56" s="51"/>
      <c r="F56" s="52">
        <f t="shared" si="3"/>
        <v>0</v>
      </c>
      <c r="G56" s="53"/>
      <c r="H56" s="61"/>
      <c r="I56" s="56"/>
      <c r="J56" s="56"/>
      <c r="K56" s="57"/>
      <c r="L56" s="56"/>
      <c r="M56" s="56"/>
      <c r="N56" s="57"/>
      <c r="R56" s="58"/>
    </row>
    <row r="57" spans="1:18">
      <c r="A57" s="59" t="s">
        <v>154</v>
      </c>
      <c r="B57" s="59" t="s">
        <v>155</v>
      </c>
      <c r="C57" s="60" t="s">
        <v>39</v>
      </c>
      <c r="D57" s="50">
        <v>269</v>
      </c>
      <c r="E57" s="51"/>
      <c r="F57" s="52">
        <f t="shared" si="3"/>
        <v>0</v>
      </c>
      <c r="G57" s="53"/>
      <c r="H57" s="61"/>
      <c r="I57" s="56"/>
      <c r="J57" s="56"/>
      <c r="K57" s="57"/>
      <c r="L57" s="56"/>
      <c r="M57" s="56"/>
      <c r="N57" s="57"/>
      <c r="R57" s="58"/>
    </row>
    <row r="58" spans="1:18">
      <c r="A58" s="59" t="s">
        <v>156</v>
      </c>
      <c r="B58" s="59" t="s">
        <v>157</v>
      </c>
      <c r="C58" s="60" t="s">
        <v>39</v>
      </c>
      <c r="D58" s="50">
        <v>209</v>
      </c>
      <c r="E58" s="51"/>
      <c r="F58" s="52">
        <f t="shared" si="3"/>
        <v>0</v>
      </c>
      <c r="G58" s="53"/>
      <c r="H58" s="61"/>
      <c r="I58" s="56"/>
      <c r="J58" s="56"/>
      <c r="K58" s="57"/>
      <c r="L58" s="56"/>
      <c r="M58" s="56"/>
      <c r="N58" s="57"/>
      <c r="R58" s="58"/>
    </row>
    <row r="59" spans="1:18">
      <c r="A59" s="59" t="s">
        <v>158</v>
      </c>
      <c r="B59" s="59" t="s">
        <v>159</v>
      </c>
      <c r="C59" s="60">
        <v>1</v>
      </c>
      <c r="D59" s="50">
        <v>369</v>
      </c>
      <c r="E59" s="51"/>
      <c r="F59" s="52">
        <f t="shared" si="3"/>
        <v>0</v>
      </c>
      <c r="G59" s="53"/>
      <c r="H59" s="61"/>
      <c r="I59" s="56"/>
      <c r="J59" s="56"/>
      <c r="K59" s="57"/>
      <c r="L59" s="56"/>
      <c r="M59" s="56"/>
      <c r="N59" s="57"/>
      <c r="R59" s="58"/>
    </row>
    <row r="60" spans="1:18">
      <c r="A60" s="62" t="s">
        <v>160</v>
      </c>
      <c r="B60" s="62" t="s">
        <v>161</v>
      </c>
      <c r="C60" s="63" t="s">
        <v>39</v>
      </c>
      <c r="D60" s="50">
        <v>569</v>
      </c>
      <c r="E60" s="51"/>
      <c r="F60" s="90">
        <f t="shared" si="3"/>
        <v>0</v>
      </c>
      <c r="G60" s="53"/>
      <c r="H60" s="61"/>
      <c r="I60" s="56"/>
      <c r="J60" s="56"/>
      <c r="K60" s="57"/>
      <c r="L60" s="56"/>
      <c r="M60" s="56"/>
      <c r="N60" s="57"/>
      <c r="R60" s="58"/>
    </row>
    <row r="61" spans="1:18" ht="14.4">
      <c r="A61" s="91" t="s">
        <v>162</v>
      </c>
      <c r="B61" s="92" t="s">
        <v>163</v>
      </c>
      <c r="C61" s="93"/>
      <c r="E61" s="94"/>
      <c r="F61" s="68"/>
      <c r="G61" s="69"/>
      <c r="I61" s="56"/>
      <c r="J61" s="56"/>
      <c r="K61" s="57"/>
      <c r="L61" s="56"/>
      <c r="M61" s="56"/>
      <c r="N61" s="57"/>
      <c r="R61" s="58"/>
    </row>
    <row r="62" spans="1:18">
      <c r="A62" s="59" t="s">
        <v>164</v>
      </c>
      <c r="B62" s="59" t="s">
        <v>165</v>
      </c>
      <c r="C62" s="60" t="s">
        <v>69</v>
      </c>
      <c r="D62" s="50">
        <v>74.900000000000006</v>
      </c>
      <c r="E62" s="95"/>
      <c r="F62" s="52">
        <f t="shared" ref="F62:F69" si="4">D62*E62</f>
        <v>0</v>
      </c>
      <c r="G62" s="53"/>
      <c r="H62" s="76"/>
      <c r="I62" s="56"/>
      <c r="J62" s="56"/>
      <c r="K62" s="57"/>
      <c r="L62" s="56"/>
      <c r="M62" s="56"/>
      <c r="N62" s="57"/>
      <c r="R62" s="58"/>
    </row>
    <row r="63" spans="1:18">
      <c r="A63" s="59" t="s">
        <v>166</v>
      </c>
      <c r="B63" s="59" t="s">
        <v>167</v>
      </c>
      <c r="C63" s="60" t="s">
        <v>72</v>
      </c>
      <c r="D63" s="50">
        <v>125</v>
      </c>
      <c r="E63" s="95"/>
      <c r="F63" s="52">
        <f t="shared" si="4"/>
        <v>0</v>
      </c>
      <c r="G63" s="53"/>
      <c r="H63" s="96"/>
      <c r="I63" s="56"/>
      <c r="J63" s="56"/>
      <c r="K63" s="57"/>
      <c r="L63" s="56"/>
      <c r="M63" s="56"/>
      <c r="N63" s="57"/>
      <c r="R63" s="58"/>
    </row>
    <row r="64" spans="1:18">
      <c r="A64" s="59" t="s">
        <v>168</v>
      </c>
      <c r="B64" s="59" t="s">
        <v>169</v>
      </c>
      <c r="C64" s="60" t="s">
        <v>72</v>
      </c>
      <c r="D64" s="50">
        <v>125</v>
      </c>
      <c r="E64" s="95"/>
      <c r="F64" s="52">
        <f t="shared" si="4"/>
        <v>0</v>
      </c>
      <c r="G64" s="53"/>
      <c r="H64" s="96"/>
      <c r="I64" s="56"/>
      <c r="J64" s="56"/>
      <c r="K64" s="57"/>
      <c r="L64" s="56"/>
      <c r="M64" s="56"/>
      <c r="N64" s="57"/>
      <c r="R64" s="58"/>
    </row>
    <row r="65" spans="1:18">
      <c r="A65" s="59" t="s">
        <v>170</v>
      </c>
      <c r="B65" s="59" t="s">
        <v>171</v>
      </c>
      <c r="C65" s="60" t="s">
        <v>172</v>
      </c>
      <c r="D65" s="50">
        <v>5.9</v>
      </c>
      <c r="E65" s="95"/>
      <c r="F65" s="52">
        <f t="shared" si="4"/>
        <v>0</v>
      </c>
      <c r="G65" s="53"/>
      <c r="H65" s="96"/>
      <c r="I65" s="56"/>
      <c r="J65" s="56"/>
      <c r="K65" s="57"/>
      <c r="L65" s="56"/>
      <c r="M65" s="56"/>
      <c r="N65" s="57"/>
      <c r="R65" s="58"/>
    </row>
    <row r="66" spans="1:18">
      <c r="A66" s="59" t="s">
        <v>173</v>
      </c>
      <c r="B66" s="59" t="s">
        <v>174</v>
      </c>
      <c r="C66" s="60" t="s">
        <v>172</v>
      </c>
      <c r="D66" s="50">
        <v>5.9</v>
      </c>
      <c r="E66" s="95"/>
      <c r="F66" s="52">
        <f t="shared" si="4"/>
        <v>0</v>
      </c>
      <c r="G66" s="53"/>
      <c r="H66" s="96"/>
      <c r="I66" s="56"/>
      <c r="J66" s="56"/>
      <c r="K66" s="57"/>
      <c r="L66" s="56"/>
      <c r="M66" s="56"/>
      <c r="N66" s="57"/>
      <c r="R66" s="58"/>
    </row>
    <row r="67" spans="1:18">
      <c r="A67" s="62" t="s">
        <v>175</v>
      </c>
      <c r="B67" s="62" t="s">
        <v>176</v>
      </c>
      <c r="C67" s="63">
        <v>20</v>
      </c>
      <c r="D67" s="50">
        <v>9.9</v>
      </c>
      <c r="E67" s="95"/>
      <c r="F67" s="52">
        <f t="shared" si="4"/>
        <v>0</v>
      </c>
      <c r="G67" s="53"/>
      <c r="H67" s="96"/>
      <c r="I67" s="56"/>
      <c r="J67" s="56"/>
      <c r="K67" s="57"/>
      <c r="L67" s="56"/>
      <c r="M67" s="56"/>
      <c r="N67" s="57"/>
      <c r="R67" s="58"/>
    </row>
    <row r="68" spans="1:18">
      <c r="A68" s="59" t="s">
        <v>177</v>
      </c>
      <c r="B68" s="59" t="s">
        <v>178</v>
      </c>
      <c r="C68" s="60" t="s">
        <v>117</v>
      </c>
      <c r="D68" s="50">
        <v>9.9</v>
      </c>
      <c r="E68" s="51"/>
      <c r="F68" s="52">
        <f t="shared" si="4"/>
        <v>0</v>
      </c>
      <c r="G68" s="53"/>
      <c r="H68" s="96"/>
      <c r="I68" s="56"/>
      <c r="J68" s="56"/>
      <c r="K68" s="57"/>
      <c r="L68" s="56"/>
      <c r="M68" s="56"/>
      <c r="N68" s="57"/>
      <c r="R68" s="58"/>
    </row>
    <row r="69" spans="1:18">
      <c r="A69" s="62" t="s">
        <v>179</v>
      </c>
      <c r="B69" s="62" t="s">
        <v>180</v>
      </c>
      <c r="C69" s="63" t="s">
        <v>117</v>
      </c>
      <c r="D69" s="50">
        <v>9.9</v>
      </c>
      <c r="E69" s="51"/>
      <c r="F69" s="90">
        <f t="shared" si="4"/>
        <v>0</v>
      </c>
      <c r="G69" s="53"/>
      <c r="H69" s="96"/>
      <c r="I69" s="56"/>
      <c r="J69" s="56"/>
      <c r="K69" s="57"/>
      <c r="L69" s="56"/>
      <c r="M69" s="56"/>
      <c r="N69" s="57"/>
      <c r="R69" s="58"/>
    </row>
    <row r="70" spans="1:18" ht="14.4">
      <c r="A70" s="97" t="s">
        <v>181</v>
      </c>
      <c r="B70" s="97" t="s">
        <v>182</v>
      </c>
      <c r="C70" s="98"/>
      <c r="E70" s="67"/>
      <c r="F70" s="99"/>
      <c r="G70" s="100"/>
      <c r="I70" s="56"/>
      <c r="J70" s="56"/>
      <c r="K70" s="57"/>
      <c r="L70" s="56"/>
      <c r="M70" s="56"/>
      <c r="N70" s="57"/>
      <c r="R70" s="58"/>
    </row>
    <row r="71" spans="1:18">
      <c r="A71" s="59" t="s">
        <v>183</v>
      </c>
      <c r="B71" s="59" t="s">
        <v>184</v>
      </c>
      <c r="C71" s="60" t="s">
        <v>39</v>
      </c>
      <c r="D71" s="50">
        <v>399</v>
      </c>
      <c r="E71" s="51"/>
      <c r="F71" s="52">
        <f>D71*E71</f>
        <v>0</v>
      </c>
      <c r="G71" s="53"/>
      <c r="H71" s="76"/>
      <c r="I71" s="56"/>
      <c r="J71" s="56"/>
      <c r="K71" s="57"/>
      <c r="L71" s="56"/>
      <c r="M71" s="56"/>
      <c r="N71" s="57"/>
      <c r="R71" s="58"/>
    </row>
    <row r="72" spans="1:18">
      <c r="A72" s="59" t="s">
        <v>185</v>
      </c>
      <c r="B72" s="59" t="s">
        <v>186</v>
      </c>
      <c r="C72" s="60">
        <v>8</v>
      </c>
      <c r="D72" s="50">
        <v>125</v>
      </c>
      <c r="E72" s="51"/>
      <c r="F72" s="52">
        <f>D72*E72</f>
        <v>0</v>
      </c>
      <c r="G72" s="53"/>
      <c r="H72" s="61"/>
      <c r="I72" s="56"/>
      <c r="J72" s="56"/>
      <c r="K72" s="57"/>
      <c r="L72" s="56"/>
      <c r="M72" s="56"/>
      <c r="N72" s="57"/>
      <c r="R72" s="58"/>
    </row>
    <row r="73" spans="1:18">
      <c r="A73" s="59" t="s">
        <v>187</v>
      </c>
      <c r="B73" s="59" t="s">
        <v>188</v>
      </c>
      <c r="C73" s="60">
        <v>8</v>
      </c>
      <c r="D73" s="50">
        <v>125</v>
      </c>
      <c r="E73" s="51"/>
      <c r="F73" s="52">
        <f>D73*E73</f>
        <v>0</v>
      </c>
      <c r="G73" s="53"/>
      <c r="H73" s="61"/>
      <c r="I73" s="56"/>
      <c r="J73" s="56"/>
      <c r="K73" s="57"/>
      <c r="L73" s="56"/>
      <c r="M73" s="56"/>
      <c r="N73" s="57"/>
      <c r="R73" s="58"/>
    </row>
    <row r="74" spans="1:18" ht="14.4">
      <c r="A74" s="91" t="s">
        <v>189</v>
      </c>
      <c r="B74" s="101" t="s">
        <v>190</v>
      </c>
      <c r="C74" s="93"/>
      <c r="E74" s="67"/>
      <c r="F74" s="68"/>
      <c r="G74" s="69"/>
      <c r="I74" s="56"/>
      <c r="J74" s="56"/>
      <c r="K74" s="57"/>
      <c r="L74" s="56"/>
      <c r="M74" s="56"/>
      <c r="N74" s="57"/>
      <c r="R74" s="58"/>
    </row>
    <row r="75" spans="1:18">
      <c r="A75" s="59" t="s">
        <v>191</v>
      </c>
      <c r="B75" s="59" t="s">
        <v>192</v>
      </c>
      <c r="C75" s="60">
        <v>40</v>
      </c>
      <c r="D75" s="50">
        <v>15.9</v>
      </c>
      <c r="E75" s="51"/>
      <c r="F75" s="52">
        <f>D75*E75</f>
        <v>0</v>
      </c>
      <c r="G75" s="53"/>
      <c r="H75" s="102"/>
      <c r="I75" s="56"/>
      <c r="J75" s="56"/>
      <c r="K75" s="57"/>
      <c r="L75" s="56"/>
      <c r="M75" s="56"/>
      <c r="N75" s="57"/>
      <c r="R75" s="58"/>
    </row>
    <row r="76" spans="1:18">
      <c r="A76" s="59" t="s">
        <v>193</v>
      </c>
      <c r="B76" s="59" t="s">
        <v>194</v>
      </c>
      <c r="C76" s="60">
        <v>40</v>
      </c>
      <c r="D76" s="50">
        <v>15.9</v>
      </c>
      <c r="E76" s="51"/>
      <c r="F76" s="52">
        <f>D76*E76</f>
        <v>0</v>
      </c>
      <c r="G76" s="53"/>
      <c r="H76" s="102"/>
      <c r="I76" s="56"/>
      <c r="J76" s="56"/>
      <c r="K76" s="57"/>
      <c r="L76" s="56"/>
      <c r="M76" s="56"/>
      <c r="N76" s="57"/>
      <c r="R76" s="58"/>
    </row>
    <row r="77" spans="1:18">
      <c r="A77" s="59" t="s">
        <v>195</v>
      </c>
      <c r="B77" s="59" t="s">
        <v>196</v>
      </c>
      <c r="C77" s="60" t="s">
        <v>39</v>
      </c>
      <c r="D77" s="50">
        <v>199</v>
      </c>
      <c r="E77" s="51"/>
      <c r="F77" s="52">
        <f>D77*E77</f>
        <v>0</v>
      </c>
      <c r="G77" s="53"/>
      <c r="H77" s="102"/>
      <c r="I77" s="56"/>
      <c r="J77" s="56"/>
      <c r="K77" s="57"/>
      <c r="L77" s="56"/>
      <c r="M77" s="56"/>
      <c r="N77" s="57"/>
      <c r="R77" s="58"/>
    </row>
    <row r="78" spans="1:18" ht="14.4">
      <c r="A78" s="103" t="s">
        <v>197</v>
      </c>
      <c r="B78" s="104" t="s">
        <v>198</v>
      </c>
      <c r="C78" s="104"/>
      <c r="E78" s="105"/>
      <c r="F78" s="22"/>
      <c r="G78" s="19"/>
      <c r="H78" s="19"/>
      <c r="R78" s="58"/>
    </row>
    <row r="79" spans="1:18">
      <c r="A79" s="71" t="s">
        <v>199</v>
      </c>
      <c r="B79" s="59" t="s">
        <v>200</v>
      </c>
      <c r="C79" s="60" t="s">
        <v>201</v>
      </c>
      <c r="D79" s="106">
        <v>10.9</v>
      </c>
      <c r="E79" s="107"/>
      <c r="F79" s="52">
        <f>D79*E79</f>
        <v>0</v>
      </c>
      <c r="G79" s="53"/>
      <c r="H79" s="76"/>
      <c r="R79" s="58"/>
    </row>
    <row r="80" spans="1:18">
      <c r="A80" s="71" t="s">
        <v>202</v>
      </c>
      <c r="B80" s="59" t="s">
        <v>203</v>
      </c>
      <c r="C80" s="60" t="s">
        <v>201</v>
      </c>
      <c r="D80" s="106">
        <v>10.9</v>
      </c>
      <c r="E80" s="107"/>
      <c r="F80" s="52">
        <f>D80*E80</f>
        <v>0</v>
      </c>
      <c r="G80" s="53"/>
      <c r="R80" s="58"/>
    </row>
    <row r="81" spans="1:18">
      <c r="A81" s="71" t="s">
        <v>204</v>
      </c>
      <c r="B81" s="59" t="s">
        <v>205</v>
      </c>
      <c r="C81" s="60" t="s">
        <v>201</v>
      </c>
      <c r="D81" s="106">
        <v>10.9</v>
      </c>
      <c r="E81" s="107"/>
      <c r="F81" s="52">
        <f>D81*E81</f>
        <v>0</v>
      </c>
      <c r="G81" s="53"/>
      <c r="R81" s="58"/>
    </row>
    <row r="82" spans="1:18">
      <c r="A82" s="71" t="s">
        <v>206</v>
      </c>
      <c r="B82" s="59" t="s">
        <v>207</v>
      </c>
      <c r="C82" s="60"/>
      <c r="D82" s="106">
        <v>10.9</v>
      </c>
      <c r="E82" s="107"/>
      <c r="F82" s="52"/>
      <c r="G82" s="53"/>
      <c r="R82" s="58"/>
    </row>
    <row r="83" spans="1:18">
      <c r="A83" s="71" t="s">
        <v>208</v>
      </c>
      <c r="B83" s="59" t="s">
        <v>209</v>
      </c>
      <c r="C83" s="60" t="s">
        <v>201</v>
      </c>
      <c r="D83" s="106">
        <v>10.9</v>
      </c>
      <c r="E83" s="107"/>
      <c r="F83" s="52">
        <f t="shared" ref="F83:F88" si="5">D83*E83</f>
        <v>0</v>
      </c>
      <c r="G83" s="53"/>
      <c r="R83" s="58"/>
    </row>
    <row r="84" spans="1:18">
      <c r="A84" s="71" t="s">
        <v>210</v>
      </c>
      <c r="B84" s="59" t="s">
        <v>211</v>
      </c>
      <c r="C84" s="60" t="s">
        <v>201</v>
      </c>
      <c r="D84" s="106">
        <v>10.9</v>
      </c>
      <c r="E84" s="107"/>
      <c r="F84" s="52">
        <f t="shared" si="5"/>
        <v>0</v>
      </c>
      <c r="G84" s="53"/>
      <c r="R84" s="58"/>
    </row>
    <row r="85" spans="1:18">
      <c r="A85" s="59" t="s">
        <v>212</v>
      </c>
      <c r="B85" s="59" t="s">
        <v>213</v>
      </c>
      <c r="C85" s="60" t="s">
        <v>122</v>
      </c>
      <c r="D85" s="106">
        <v>22.9</v>
      </c>
      <c r="E85" s="107"/>
      <c r="F85" s="52">
        <f t="shared" si="5"/>
        <v>0</v>
      </c>
      <c r="G85" s="53"/>
      <c r="R85" s="58"/>
    </row>
    <row r="86" spans="1:18">
      <c r="A86" s="59" t="s">
        <v>214</v>
      </c>
      <c r="B86" s="59" t="s">
        <v>215</v>
      </c>
      <c r="C86" s="60" t="s">
        <v>122</v>
      </c>
      <c r="D86" s="106">
        <v>22.9</v>
      </c>
      <c r="E86" s="107"/>
      <c r="F86" s="52">
        <f t="shared" si="5"/>
        <v>0</v>
      </c>
      <c r="G86" s="53"/>
      <c r="R86" s="58"/>
    </row>
    <row r="87" spans="1:18">
      <c r="A87" s="59" t="s">
        <v>216</v>
      </c>
      <c r="B87" s="59" t="s">
        <v>217</v>
      </c>
      <c r="C87" s="60" t="s">
        <v>122</v>
      </c>
      <c r="D87" s="106">
        <v>22.9</v>
      </c>
      <c r="E87" s="107"/>
      <c r="F87" s="52">
        <f t="shared" si="5"/>
        <v>0</v>
      </c>
      <c r="G87" s="53"/>
      <c r="R87" s="58"/>
    </row>
    <row r="88" spans="1:18">
      <c r="A88" s="59" t="s">
        <v>218</v>
      </c>
      <c r="B88" s="59" t="s">
        <v>219</v>
      </c>
      <c r="C88" s="60" t="s">
        <v>103</v>
      </c>
      <c r="D88" s="106">
        <v>54.9</v>
      </c>
      <c r="E88" s="107"/>
      <c r="F88" s="52">
        <f t="shared" si="5"/>
        <v>0</v>
      </c>
      <c r="G88" s="53"/>
      <c r="R88" s="58"/>
    </row>
    <row r="89" spans="1:18" ht="14.4">
      <c r="A89" s="108" t="s">
        <v>220</v>
      </c>
      <c r="B89" s="109" t="s">
        <v>221</v>
      </c>
      <c r="C89" s="110"/>
      <c r="E89" s="111"/>
      <c r="F89" s="112"/>
      <c r="G89" s="69"/>
      <c r="R89" s="58"/>
    </row>
    <row r="90" spans="1:18">
      <c r="A90" s="71" t="s">
        <v>222</v>
      </c>
      <c r="B90" s="59" t="s">
        <v>223</v>
      </c>
      <c r="C90" s="60" t="s">
        <v>201</v>
      </c>
      <c r="D90" s="50">
        <v>9.9</v>
      </c>
      <c r="E90" s="51"/>
      <c r="F90" s="52">
        <f t="shared" ref="F90:F97" si="6">D90*E90</f>
        <v>0</v>
      </c>
      <c r="G90" s="53"/>
      <c r="H90" s="102"/>
      <c r="R90" s="58"/>
    </row>
    <row r="91" spans="1:18">
      <c r="A91" s="59" t="s">
        <v>224</v>
      </c>
      <c r="B91" s="59" t="s">
        <v>225</v>
      </c>
      <c r="C91" s="60" t="s">
        <v>201</v>
      </c>
      <c r="D91" s="50">
        <v>9.9</v>
      </c>
      <c r="E91" s="51"/>
      <c r="F91" s="52">
        <f t="shared" si="6"/>
        <v>0</v>
      </c>
      <c r="G91" s="53"/>
      <c r="H91" s="102"/>
      <c r="R91" s="58"/>
    </row>
    <row r="92" spans="1:18">
      <c r="A92" s="59" t="s">
        <v>226</v>
      </c>
      <c r="B92" s="59" t="s">
        <v>227</v>
      </c>
      <c r="C92" s="60" t="s">
        <v>201</v>
      </c>
      <c r="D92" s="50">
        <v>5.9</v>
      </c>
      <c r="E92" s="51"/>
      <c r="F92" s="52">
        <f t="shared" si="6"/>
        <v>0</v>
      </c>
      <c r="G92" s="53"/>
      <c r="H92" s="102"/>
      <c r="R92" s="58"/>
    </row>
    <row r="93" spans="1:18">
      <c r="A93" s="59" t="s">
        <v>228</v>
      </c>
      <c r="B93" s="59" t="s">
        <v>229</v>
      </c>
      <c r="C93" s="60" t="s">
        <v>201</v>
      </c>
      <c r="D93" s="50">
        <v>5.9</v>
      </c>
      <c r="E93" s="51"/>
      <c r="F93" s="52">
        <f t="shared" si="6"/>
        <v>0</v>
      </c>
      <c r="G93" s="53"/>
      <c r="H93" s="102"/>
      <c r="R93" s="58"/>
    </row>
    <row r="94" spans="1:18">
      <c r="A94" s="59" t="s">
        <v>230</v>
      </c>
      <c r="B94" s="59" t="s">
        <v>231</v>
      </c>
      <c r="C94" s="60" t="s">
        <v>201</v>
      </c>
      <c r="D94" s="50">
        <v>12.9</v>
      </c>
      <c r="E94" s="51"/>
      <c r="F94" s="52">
        <f t="shared" si="6"/>
        <v>0</v>
      </c>
      <c r="G94" s="53"/>
      <c r="H94" s="102"/>
      <c r="R94" s="58"/>
    </row>
    <row r="95" spans="1:18">
      <c r="A95" s="59" t="s">
        <v>232</v>
      </c>
      <c r="B95" s="59" t="s">
        <v>233</v>
      </c>
      <c r="C95" s="60" t="s">
        <v>201</v>
      </c>
      <c r="D95" s="50">
        <v>12.9</v>
      </c>
      <c r="E95" s="51"/>
      <c r="F95" s="52">
        <f t="shared" si="6"/>
        <v>0</v>
      </c>
      <c r="G95" s="53"/>
      <c r="H95" s="102"/>
      <c r="R95" s="58"/>
    </row>
    <row r="96" spans="1:18">
      <c r="A96" s="59" t="s">
        <v>234</v>
      </c>
      <c r="B96" s="59" t="s">
        <v>235</v>
      </c>
      <c r="C96" s="60" t="s">
        <v>201</v>
      </c>
      <c r="D96" s="50">
        <v>9.9</v>
      </c>
      <c r="E96" s="51"/>
      <c r="F96" s="52">
        <f t="shared" si="6"/>
        <v>0</v>
      </c>
      <c r="G96" s="53"/>
      <c r="H96" s="102"/>
      <c r="R96" s="58"/>
    </row>
    <row r="97" spans="1:18">
      <c r="A97" s="59" t="s">
        <v>236</v>
      </c>
      <c r="B97" s="59" t="s">
        <v>237</v>
      </c>
      <c r="C97" s="60" t="s">
        <v>201</v>
      </c>
      <c r="D97" s="50">
        <v>9.9</v>
      </c>
      <c r="E97" s="51"/>
      <c r="F97" s="52">
        <f t="shared" si="6"/>
        <v>0</v>
      </c>
      <c r="G97" s="53"/>
      <c r="H97" s="102"/>
      <c r="R97" s="58"/>
    </row>
    <row r="98" spans="1:18">
      <c r="A98" s="59" t="s">
        <v>238</v>
      </c>
      <c r="B98" s="59" t="s">
        <v>239</v>
      </c>
      <c r="C98" s="60"/>
      <c r="D98" s="50">
        <v>12.9</v>
      </c>
      <c r="E98" s="51"/>
      <c r="F98" s="52"/>
      <c r="G98" s="53"/>
      <c r="H98" s="102"/>
      <c r="R98" s="58"/>
    </row>
    <row r="99" spans="1:18">
      <c r="A99" s="59" t="s">
        <v>240</v>
      </c>
      <c r="B99" s="59" t="s">
        <v>241</v>
      </c>
      <c r="C99" s="60" t="s">
        <v>201</v>
      </c>
      <c r="D99" s="50">
        <v>12.9</v>
      </c>
      <c r="E99" s="51"/>
      <c r="F99" s="52">
        <f t="shared" ref="F99:F129" si="7">D99*E99</f>
        <v>0</v>
      </c>
      <c r="G99" s="53"/>
      <c r="H99" s="102"/>
    </row>
    <row r="100" spans="1:18">
      <c r="A100" s="59" t="s">
        <v>242</v>
      </c>
      <c r="B100" s="59" t="s">
        <v>243</v>
      </c>
      <c r="C100" s="60" t="s">
        <v>201</v>
      </c>
      <c r="D100" s="50">
        <v>8.9</v>
      </c>
      <c r="E100" s="51"/>
      <c r="F100" s="52">
        <f t="shared" si="7"/>
        <v>0</v>
      </c>
      <c r="G100" s="53"/>
      <c r="H100" s="102"/>
    </row>
    <row r="101" spans="1:18">
      <c r="A101" s="59" t="s">
        <v>244</v>
      </c>
      <c r="B101" s="59" t="s">
        <v>245</v>
      </c>
      <c r="C101" s="60" t="s">
        <v>201</v>
      </c>
      <c r="D101" s="50">
        <v>12.9</v>
      </c>
      <c r="E101" s="51"/>
      <c r="F101" s="52">
        <f t="shared" si="7"/>
        <v>0</v>
      </c>
      <c r="G101" s="53"/>
      <c r="H101" s="102"/>
    </row>
    <row r="102" spans="1:18">
      <c r="A102" s="59" t="s">
        <v>246</v>
      </c>
      <c r="B102" s="59" t="s">
        <v>247</v>
      </c>
      <c r="C102" s="60" t="s">
        <v>201</v>
      </c>
      <c r="D102" s="50">
        <v>8.9</v>
      </c>
      <c r="E102" s="51"/>
      <c r="F102" s="52">
        <f t="shared" si="7"/>
        <v>0</v>
      </c>
      <c r="G102" s="53"/>
      <c r="H102" s="102"/>
    </row>
    <row r="103" spans="1:18">
      <c r="A103" s="59" t="s">
        <v>248</v>
      </c>
      <c r="B103" s="59" t="s">
        <v>249</v>
      </c>
      <c r="C103" s="60" t="s">
        <v>201</v>
      </c>
      <c r="D103" s="50">
        <v>9.9</v>
      </c>
      <c r="E103" s="51"/>
      <c r="F103" s="52">
        <f t="shared" si="7"/>
        <v>0</v>
      </c>
      <c r="G103" s="53"/>
      <c r="H103" s="102"/>
    </row>
    <row r="104" spans="1:18">
      <c r="A104" s="59" t="s">
        <v>250</v>
      </c>
      <c r="B104" s="59" t="s">
        <v>251</v>
      </c>
      <c r="C104" s="60" t="s">
        <v>201</v>
      </c>
      <c r="D104" s="50">
        <v>9.9</v>
      </c>
      <c r="E104" s="51"/>
      <c r="F104" s="52">
        <f t="shared" si="7"/>
        <v>0</v>
      </c>
      <c r="G104" s="53"/>
      <c r="H104" s="102"/>
    </row>
    <row r="105" spans="1:18">
      <c r="A105" s="59" t="s">
        <v>252</v>
      </c>
      <c r="B105" s="59" t="s">
        <v>253</v>
      </c>
      <c r="C105" s="60" t="s">
        <v>201</v>
      </c>
      <c r="D105" s="50">
        <v>8.9</v>
      </c>
      <c r="E105" s="51"/>
      <c r="F105" s="52">
        <f t="shared" si="7"/>
        <v>0</v>
      </c>
      <c r="G105" s="53"/>
      <c r="H105" s="102"/>
    </row>
    <row r="106" spans="1:18">
      <c r="A106" s="59" t="s">
        <v>254</v>
      </c>
      <c r="B106" s="59" t="s">
        <v>255</v>
      </c>
      <c r="C106" s="60" t="s">
        <v>201</v>
      </c>
      <c r="D106" s="50">
        <v>9.9</v>
      </c>
      <c r="E106" s="51"/>
      <c r="F106" s="52">
        <f t="shared" si="7"/>
        <v>0</v>
      </c>
      <c r="G106" s="53"/>
      <c r="H106" s="102"/>
    </row>
    <row r="107" spans="1:18">
      <c r="A107" s="71" t="s">
        <v>256</v>
      </c>
      <c r="B107" s="59" t="s">
        <v>257</v>
      </c>
      <c r="C107" s="60" t="s">
        <v>201</v>
      </c>
      <c r="D107" s="50">
        <v>8.9</v>
      </c>
      <c r="E107" s="51"/>
      <c r="F107" s="52">
        <f t="shared" si="7"/>
        <v>0</v>
      </c>
      <c r="G107" s="53"/>
      <c r="H107" s="102"/>
    </row>
    <row r="108" spans="1:18">
      <c r="A108" s="71" t="s">
        <v>258</v>
      </c>
      <c r="B108" s="59" t="s">
        <v>259</v>
      </c>
      <c r="C108" s="60" t="s">
        <v>201</v>
      </c>
      <c r="D108" s="50">
        <v>5.5</v>
      </c>
      <c r="E108" s="51"/>
      <c r="F108" s="52">
        <f t="shared" si="7"/>
        <v>0</v>
      </c>
      <c r="G108" s="53"/>
      <c r="H108" s="102"/>
    </row>
    <row r="109" spans="1:18">
      <c r="A109" s="71" t="s">
        <v>260</v>
      </c>
      <c r="B109" s="59" t="s">
        <v>261</v>
      </c>
      <c r="C109" s="60" t="s">
        <v>262</v>
      </c>
      <c r="D109" s="50">
        <v>25.9</v>
      </c>
      <c r="E109" s="51"/>
      <c r="F109" s="52">
        <f t="shared" si="7"/>
        <v>0</v>
      </c>
      <c r="G109" s="53"/>
      <c r="H109" s="102"/>
    </row>
    <row r="110" spans="1:18">
      <c r="A110" s="71" t="s">
        <v>263</v>
      </c>
      <c r="B110" s="59" t="s">
        <v>264</v>
      </c>
      <c r="C110" s="60" t="s">
        <v>201</v>
      </c>
      <c r="D110" s="50">
        <v>9.9</v>
      </c>
      <c r="E110" s="51"/>
      <c r="F110" s="52">
        <f t="shared" si="7"/>
        <v>0</v>
      </c>
      <c r="G110" s="53"/>
      <c r="H110" s="102"/>
    </row>
    <row r="111" spans="1:18">
      <c r="A111" s="71" t="s">
        <v>265</v>
      </c>
      <c r="B111" s="59" t="s">
        <v>266</v>
      </c>
      <c r="C111" s="60" t="s">
        <v>201</v>
      </c>
      <c r="D111" s="50">
        <v>19.899999999999999</v>
      </c>
      <c r="E111" s="51"/>
      <c r="F111" s="52">
        <f t="shared" si="7"/>
        <v>0</v>
      </c>
      <c r="G111" s="53"/>
      <c r="H111" s="102"/>
    </row>
    <row r="112" spans="1:18">
      <c r="A112" s="71" t="s">
        <v>267</v>
      </c>
      <c r="B112" s="59" t="s">
        <v>268</v>
      </c>
      <c r="C112" s="60"/>
      <c r="D112" s="50">
        <v>18.899999999999999</v>
      </c>
      <c r="E112" s="51"/>
      <c r="F112" s="52">
        <f t="shared" si="7"/>
        <v>0</v>
      </c>
      <c r="G112" s="53"/>
      <c r="H112" s="102"/>
    </row>
    <row r="113" spans="1:8">
      <c r="A113" s="71" t="s">
        <v>269</v>
      </c>
      <c r="B113" s="59" t="s">
        <v>270</v>
      </c>
      <c r="C113" s="60" t="s">
        <v>201</v>
      </c>
      <c r="D113" s="50">
        <v>19.899999999999999</v>
      </c>
      <c r="E113" s="51"/>
      <c r="F113" s="52">
        <f t="shared" si="7"/>
        <v>0</v>
      </c>
      <c r="G113" s="53"/>
      <c r="H113" s="102"/>
    </row>
    <row r="114" spans="1:8">
      <c r="A114" s="71" t="s">
        <v>271</v>
      </c>
      <c r="B114" s="59" t="s">
        <v>272</v>
      </c>
      <c r="C114" s="60" t="s">
        <v>201</v>
      </c>
      <c r="D114" s="50">
        <v>9.9</v>
      </c>
      <c r="E114" s="51"/>
      <c r="F114" s="52">
        <f t="shared" si="7"/>
        <v>0</v>
      </c>
      <c r="G114" s="53"/>
      <c r="H114" s="102"/>
    </row>
    <row r="115" spans="1:8">
      <c r="A115" s="71" t="s">
        <v>273</v>
      </c>
      <c r="B115" s="59" t="s">
        <v>274</v>
      </c>
      <c r="C115" s="60" t="s">
        <v>201</v>
      </c>
      <c r="D115" s="50">
        <v>12.9</v>
      </c>
      <c r="E115" s="51"/>
      <c r="F115" s="52">
        <f t="shared" si="7"/>
        <v>0</v>
      </c>
      <c r="G115" s="53"/>
      <c r="H115" s="102"/>
    </row>
    <row r="116" spans="1:8">
      <c r="A116" s="71" t="s">
        <v>275</v>
      </c>
      <c r="B116" s="59" t="s">
        <v>276</v>
      </c>
      <c r="C116" s="60" t="s">
        <v>201</v>
      </c>
      <c r="D116" s="50">
        <v>6.9</v>
      </c>
      <c r="E116" s="51"/>
      <c r="F116" s="52">
        <f t="shared" si="7"/>
        <v>0</v>
      </c>
      <c r="G116" s="53"/>
      <c r="H116" s="102"/>
    </row>
    <row r="117" spans="1:8">
      <c r="A117" s="71" t="s">
        <v>277</v>
      </c>
      <c r="B117" s="59" t="s">
        <v>278</v>
      </c>
      <c r="C117" s="60" t="s">
        <v>201</v>
      </c>
      <c r="D117" s="50">
        <v>9.9</v>
      </c>
      <c r="E117" s="51"/>
      <c r="F117" s="52">
        <f t="shared" si="7"/>
        <v>0</v>
      </c>
      <c r="G117" s="53"/>
      <c r="H117" s="102"/>
    </row>
    <row r="118" spans="1:8">
      <c r="A118" s="71" t="s">
        <v>279</v>
      </c>
      <c r="B118" s="59" t="s">
        <v>280</v>
      </c>
      <c r="C118" s="60" t="s">
        <v>201</v>
      </c>
      <c r="D118" s="50">
        <v>8.9</v>
      </c>
      <c r="E118" s="51"/>
      <c r="F118" s="52">
        <f t="shared" si="7"/>
        <v>0</v>
      </c>
      <c r="G118" s="53"/>
      <c r="H118" s="102"/>
    </row>
    <row r="119" spans="1:8">
      <c r="A119" s="71" t="s">
        <v>281</v>
      </c>
      <c r="B119" s="59" t="s">
        <v>282</v>
      </c>
      <c r="C119" s="60" t="s">
        <v>201</v>
      </c>
      <c r="D119" s="50">
        <v>9.9</v>
      </c>
      <c r="E119" s="51"/>
      <c r="F119" s="52">
        <f t="shared" si="7"/>
        <v>0</v>
      </c>
      <c r="G119" s="53"/>
      <c r="H119" s="102"/>
    </row>
    <row r="120" spans="1:8">
      <c r="A120" s="71" t="s">
        <v>283</v>
      </c>
      <c r="B120" s="59" t="s">
        <v>284</v>
      </c>
      <c r="C120" s="60" t="s">
        <v>201</v>
      </c>
      <c r="D120" s="50">
        <v>19.899999999999999</v>
      </c>
      <c r="E120" s="51"/>
      <c r="F120" s="52">
        <f t="shared" si="7"/>
        <v>0</v>
      </c>
      <c r="G120" s="53"/>
      <c r="H120" s="102"/>
    </row>
    <row r="121" spans="1:8">
      <c r="A121" s="59" t="s">
        <v>285</v>
      </c>
      <c r="B121" s="59" t="s">
        <v>286</v>
      </c>
      <c r="C121" s="60" t="s">
        <v>201</v>
      </c>
      <c r="D121" s="50">
        <v>15.9</v>
      </c>
      <c r="E121" s="51"/>
      <c r="F121" s="52">
        <f t="shared" si="7"/>
        <v>0</v>
      </c>
      <c r="G121" s="53"/>
      <c r="H121" s="102"/>
    </row>
    <row r="122" spans="1:8">
      <c r="A122" s="59" t="s">
        <v>287</v>
      </c>
      <c r="B122" s="59" t="s">
        <v>288</v>
      </c>
      <c r="C122" s="60" t="s">
        <v>201</v>
      </c>
      <c r="D122" s="50">
        <v>9.9</v>
      </c>
      <c r="E122" s="51"/>
      <c r="F122" s="52">
        <f t="shared" si="7"/>
        <v>0</v>
      </c>
      <c r="G122" s="53"/>
      <c r="H122" s="102"/>
    </row>
    <row r="123" spans="1:8">
      <c r="A123" s="59" t="s">
        <v>289</v>
      </c>
      <c r="B123" s="59" t="s">
        <v>290</v>
      </c>
      <c r="C123" s="60" t="s">
        <v>201</v>
      </c>
      <c r="D123" s="50">
        <v>9.9</v>
      </c>
      <c r="E123" s="51"/>
      <c r="F123" s="52">
        <f t="shared" si="7"/>
        <v>0</v>
      </c>
      <c r="G123" s="53"/>
      <c r="H123" s="102"/>
    </row>
    <row r="124" spans="1:8">
      <c r="A124" s="59" t="s">
        <v>291</v>
      </c>
      <c r="B124" s="59" t="s">
        <v>292</v>
      </c>
      <c r="C124" s="60" t="s">
        <v>201</v>
      </c>
      <c r="D124" s="50">
        <v>8.9</v>
      </c>
      <c r="E124" s="51"/>
      <c r="F124" s="52">
        <f t="shared" si="7"/>
        <v>0</v>
      </c>
      <c r="G124" s="53"/>
      <c r="H124" s="102"/>
    </row>
    <row r="125" spans="1:8">
      <c r="A125" s="59" t="s">
        <v>293</v>
      </c>
      <c r="B125" s="59" t="s">
        <v>294</v>
      </c>
      <c r="C125" s="60" t="s">
        <v>201</v>
      </c>
      <c r="D125" s="50">
        <v>8.9</v>
      </c>
      <c r="E125" s="51"/>
      <c r="F125" s="52">
        <f t="shared" si="7"/>
        <v>0</v>
      </c>
      <c r="G125" s="53"/>
      <c r="H125" s="102"/>
    </row>
    <row r="126" spans="1:8">
      <c r="A126" s="59" t="s">
        <v>295</v>
      </c>
      <c r="B126" s="59" t="s">
        <v>296</v>
      </c>
      <c r="C126" s="60"/>
      <c r="D126" s="50">
        <v>12.9</v>
      </c>
      <c r="E126" s="51"/>
      <c r="F126" s="52">
        <f t="shared" si="7"/>
        <v>0</v>
      </c>
      <c r="G126" s="53"/>
      <c r="H126" s="102"/>
    </row>
    <row r="127" spans="1:8">
      <c r="A127" s="59" t="s">
        <v>297</v>
      </c>
      <c r="B127" s="59" t="s">
        <v>298</v>
      </c>
      <c r="C127" s="60" t="s">
        <v>201</v>
      </c>
      <c r="D127" s="50">
        <v>9.9</v>
      </c>
      <c r="E127" s="51"/>
      <c r="F127" s="52">
        <f t="shared" si="7"/>
        <v>0</v>
      </c>
      <c r="G127" s="53"/>
      <c r="H127" s="102"/>
    </row>
    <row r="128" spans="1:8">
      <c r="A128" s="59" t="s">
        <v>299</v>
      </c>
      <c r="B128" s="59" t="s">
        <v>300</v>
      </c>
      <c r="C128" s="60" t="s">
        <v>201</v>
      </c>
      <c r="D128" s="50">
        <v>6.9</v>
      </c>
      <c r="E128" s="51"/>
      <c r="F128" s="52">
        <f t="shared" si="7"/>
        <v>0</v>
      </c>
      <c r="G128" s="53"/>
      <c r="H128" s="102"/>
    </row>
    <row r="129" spans="1:8">
      <c r="A129" s="59" t="s">
        <v>301</v>
      </c>
      <c r="B129" s="59" t="s">
        <v>302</v>
      </c>
      <c r="C129" s="60"/>
      <c r="D129" s="50">
        <v>8.9</v>
      </c>
      <c r="E129" s="51"/>
      <c r="F129" s="52">
        <f t="shared" si="7"/>
        <v>0</v>
      </c>
      <c r="G129" s="53"/>
      <c r="H129" s="102"/>
    </row>
    <row r="130" spans="1:8" ht="14.4">
      <c r="A130" s="113" t="s">
        <v>303</v>
      </c>
      <c r="B130" s="114" t="s">
        <v>304</v>
      </c>
      <c r="C130" s="115"/>
      <c r="E130" s="67"/>
      <c r="F130" s="68"/>
      <c r="G130" s="69"/>
    </row>
    <row r="131" spans="1:8">
      <c r="A131" s="59" t="s">
        <v>305</v>
      </c>
      <c r="B131" s="59" t="s">
        <v>306</v>
      </c>
      <c r="C131" s="60" t="s">
        <v>201</v>
      </c>
      <c r="D131" s="50">
        <v>9.9</v>
      </c>
      <c r="E131" s="51"/>
      <c r="F131" s="52">
        <f t="shared" ref="F131:F148" si="8">D131*E131</f>
        <v>0</v>
      </c>
      <c r="G131" s="53"/>
      <c r="H131" s="61"/>
    </row>
    <row r="132" spans="1:8">
      <c r="A132" s="59" t="s">
        <v>307</v>
      </c>
      <c r="B132" s="59" t="s">
        <v>308</v>
      </c>
      <c r="C132" s="60"/>
      <c r="D132" s="50">
        <v>9.9</v>
      </c>
      <c r="E132" s="51"/>
      <c r="F132" s="52">
        <f t="shared" si="8"/>
        <v>0</v>
      </c>
      <c r="G132" s="53"/>
      <c r="H132" s="61"/>
    </row>
    <row r="133" spans="1:8">
      <c r="A133" s="59" t="s">
        <v>309</v>
      </c>
      <c r="B133" s="59" t="s">
        <v>310</v>
      </c>
      <c r="C133" s="60" t="s">
        <v>201</v>
      </c>
      <c r="D133" s="50">
        <v>11.9</v>
      </c>
      <c r="E133" s="51"/>
      <c r="F133" s="52">
        <f t="shared" si="8"/>
        <v>0</v>
      </c>
      <c r="G133" s="53"/>
      <c r="H133" s="61"/>
    </row>
    <row r="134" spans="1:8">
      <c r="A134" s="71" t="s">
        <v>311</v>
      </c>
      <c r="B134" s="59" t="s">
        <v>312</v>
      </c>
      <c r="C134" s="60" t="s">
        <v>201</v>
      </c>
      <c r="D134" s="50">
        <v>9.9</v>
      </c>
      <c r="E134" s="51"/>
      <c r="F134" s="52">
        <f t="shared" si="8"/>
        <v>0</v>
      </c>
      <c r="G134" s="53"/>
      <c r="H134" s="61"/>
    </row>
    <row r="135" spans="1:8">
      <c r="A135" s="71" t="s">
        <v>313</v>
      </c>
      <c r="B135" s="59" t="s">
        <v>314</v>
      </c>
      <c r="C135" s="60" t="s">
        <v>201</v>
      </c>
      <c r="D135" s="50">
        <v>9.9</v>
      </c>
      <c r="E135" s="51"/>
      <c r="F135" s="52">
        <f t="shared" si="8"/>
        <v>0</v>
      </c>
      <c r="G135" s="53"/>
      <c r="H135" s="61"/>
    </row>
    <row r="136" spans="1:8">
      <c r="A136" s="71" t="s">
        <v>315</v>
      </c>
      <c r="B136" s="59" t="s">
        <v>316</v>
      </c>
      <c r="C136" s="60" t="s">
        <v>201</v>
      </c>
      <c r="D136" s="50">
        <v>9.9</v>
      </c>
      <c r="E136" s="51"/>
      <c r="F136" s="52">
        <f t="shared" si="8"/>
        <v>0</v>
      </c>
      <c r="G136" s="53"/>
      <c r="H136" s="61"/>
    </row>
    <row r="137" spans="1:8">
      <c r="A137" s="71" t="s">
        <v>317</v>
      </c>
      <c r="B137" s="59" t="s">
        <v>318</v>
      </c>
      <c r="C137" s="60"/>
      <c r="D137" s="50">
        <v>15.9</v>
      </c>
      <c r="E137" s="51"/>
      <c r="F137" s="52">
        <f t="shared" si="8"/>
        <v>0</v>
      </c>
      <c r="G137" s="53"/>
      <c r="H137" s="61"/>
    </row>
    <row r="138" spans="1:8">
      <c r="A138" s="71" t="s">
        <v>319</v>
      </c>
      <c r="B138" s="59" t="s">
        <v>320</v>
      </c>
      <c r="C138" s="60" t="s">
        <v>201</v>
      </c>
      <c r="D138" s="50">
        <v>9.9</v>
      </c>
      <c r="E138" s="51"/>
      <c r="F138" s="52">
        <f t="shared" si="8"/>
        <v>0</v>
      </c>
      <c r="G138" s="53"/>
      <c r="H138" s="61"/>
    </row>
    <row r="139" spans="1:8">
      <c r="A139" s="71" t="s">
        <v>321</v>
      </c>
      <c r="B139" s="59" t="s">
        <v>322</v>
      </c>
      <c r="C139" s="60" t="s">
        <v>201</v>
      </c>
      <c r="D139" s="50">
        <v>9.9</v>
      </c>
      <c r="E139" s="51"/>
      <c r="F139" s="52">
        <f t="shared" si="8"/>
        <v>0</v>
      </c>
      <c r="G139" s="53"/>
      <c r="H139" s="61"/>
    </row>
    <row r="140" spans="1:8">
      <c r="A140" s="71" t="s">
        <v>323</v>
      </c>
      <c r="B140" s="59" t="s">
        <v>324</v>
      </c>
      <c r="C140" s="60" t="s">
        <v>201</v>
      </c>
      <c r="D140" s="50">
        <v>9.9</v>
      </c>
      <c r="E140" s="51"/>
      <c r="F140" s="52">
        <f t="shared" si="8"/>
        <v>0</v>
      </c>
      <c r="G140" s="53"/>
      <c r="H140" s="61"/>
    </row>
    <row r="141" spans="1:8">
      <c r="A141" s="71" t="s">
        <v>325</v>
      </c>
      <c r="B141" s="59" t="s">
        <v>326</v>
      </c>
      <c r="C141" s="60" t="s">
        <v>201</v>
      </c>
      <c r="D141" s="50">
        <v>7.9</v>
      </c>
      <c r="E141" s="51"/>
      <c r="F141" s="52">
        <f t="shared" si="8"/>
        <v>0</v>
      </c>
      <c r="G141" s="53"/>
      <c r="H141" s="61"/>
    </row>
    <row r="142" spans="1:8">
      <c r="A142" s="59" t="s">
        <v>327</v>
      </c>
      <c r="B142" s="59" t="s">
        <v>328</v>
      </c>
      <c r="C142" s="60" t="s">
        <v>201</v>
      </c>
      <c r="D142" s="50">
        <v>7.9</v>
      </c>
      <c r="E142" s="51"/>
      <c r="F142" s="52">
        <f t="shared" si="8"/>
        <v>0</v>
      </c>
      <c r="G142" s="53"/>
      <c r="H142" s="61"/>
    </row>
    <row r="143" spans="1:8">
      <c r="A143" s="59" t="s">
        <v>329</v>
      </c>
      <c r="B143" s="59" t="s">
        <v>330</v>
      </c>
      <c r="C143" s="60" t="s">
        <v>201</v>
      </c>
      <c r="D143" s="50">
        <v>11.9</v>
      </c>
      <c r="E143" s="51"/>
      <c r="F143" s="52">
        <f t="shared" si="8"/>
        <v>0</v>
      </c>
      <c r="G143" s="53"/>
      <c r="H143" s="61"/>
    </row>
    <row r="144" spans="1:8">
      <c r="A144" s="59" t="s">
        <v>331</v>
      </c>
      <c r="B144" s="59" t="s">
        <v>332</v>
      </c>
      <c r="C144" s="60"/>
      <c r="D144" s="50">
        <v>8.9</v>
      </c>
      <c r="E144" s="51"/>
      <c r="F144" s="52">
        <f t="shared" si="8"/>
        <v>0</v>
      </c>
      <c r="G144" s="53"/>
      <c r="H144" s="61"/>
    </row>
    <row r="145" spans="1:8">
      <c r="A145" s="59" t="s">
        <v>333</v>
      </c>
      <c r="B145" s="59" t="s">
        <v>334</v>
      </c>
      <c r="C145" s="60" t="s">
        <v>201</v>
      </c>
      <c r="D145" s="50">
        <v>9.9</v>
      </c>
      <c r="E145" s="51"/>
      <c r="F145" s="52">
        <f t="shared" si="8"/>
        <v>0</v>
      </c>
      <c r="G145" s="53"/>
      <c r="H145" s="61"/>
    </row>
    <row r="146" spans="1:8">
      <c r="A146" s="59" t="s">
        <v>335</v>
      </c>
      <c r="B146" s="59" t="s">
        <v>336</v>
      </c>
      <c r="C146" s="60" t="s">
        <v>201</v>
      </c>
      <c r="D146" s="50">
        <v>9.9</v>
      </c>
      <c r="E146" s="51"/>
      <c r="F146" s="52">
        <f t="shared" si="8"/>
        <v>0</v>
      </c>
      <c r="G146" s="53"/>
      <c r="H146" s="61"/>
    </row>
    <row r="147" spans="1:8">
      <c r="A147" s="59" t="s">
        <v>337</v>
      </c>
      <c r="B147" s="59" t="s">
        <v>338</v>
      </c>
      <c r="C147" s="60" t="s">
        <v>201</v>
      </c>
      <c r="D147" s="50">
        <v>9.9</v>
      </c>
      <c r="E147" s="51"/>
      <c r="F147" s="52">
        <f t="shared" si="8"/>
        <v>0</v>
      </c>
      <c r="G147" s="53"/>
      <c r="H147" s="61"/>
    </row>
    <row r="148" spans="1:8">
      <c r="A148" s="59" t="s">
        <v>339</v>
      </c>
      <c r="B148" s="59" t="s">
        <v>340</v>
      </c>
      <c r="C148" s="60" t="s">
        <v>201</v>
      </c>
      <c r="D148" s="50">
        <v>9.9</v>
      </c>
      <c r="E148" s="51"/>
      <c r="F148" s="52">
        <f t="shared" si="8"/>
        <v>0</v>
      </c>
      <c r="G148" s="53"/>
      <c r="H148" s="61"/>
    </row>
    <row r="149" spans="1:8" ht="14.4">
      <c r="A149" s="116" t="s">
        <v>341</v>
      </c>
      <c r="B149" s="117" t="s">
        <v>342</v>
      </c>
      <c r="C149" s="118"/>
      <c r="E149" s="86"/>
      <c r="F149" s="87"/>
      <c r="G149" s="88"/>
    </row>
    <row r="150" spans="1:8">
      <c r="A150" s="59" t="s">
        <v>343</v>
      </c>
      <c r="B150" s="59" t="s">
        <v>344</v>
      </c>
      <c r="C150" s="60" t="s">
        <v>201</v>
      </c>
      <c r="D150" s="50">
        <v>9.9</v>
      </c>
      <c r="E150" s="51"/>
      <c r="F150" s="52">
        <f t="shared" ref="F150:F161" si="9">D150*E150</f>
        <v>0</v>
      </c>
      <c r="G150" s="53"/>
      <c r="H150" s="61"/>
    </row>
    <row r="151" spans="1:8">
      <c r="A151" s="59" t="s">
        <v>345</v>
      </c>
      <c r="B151" s="59" t="s">
        <v>346</v>
      </c>
      <c r="C151" s="60" t="s">
        <v>201</v>
      </c>
      <c r="D151" s="50">
        <v>12.9</v>
      </c>
      <c r="E151" s="51"/>
      <c r="F151" s="52">
        <f t="shared" si="9"/>
        <v>0</v>
      </c>
      <c r="G151" s="53"/>
      <c r="H151" s="61"/>
    </row>
    <row r="152" spans="1:8">
      <c r="A152" s="59" t="s">
        <v>347</v>
      </c>
      <c r="B152" s="59" t="s">
        <v>348</v>
      </c>
      <c r="C152" s="60" t="s">
        <v>201</v>
      </c>
      <c r="D152" s="50">
        <v>9.9</v>
      </c>
      <c r="E152" s="51"/>
      <c r="F152" s="52">
        <f t="shared" si="9"/>
        <v>0</v>
      </c>
      <c r="G152" s="53"/>
      <c r="H152" s="61"/>
    </row>
    <row r="153" spans="1:8">
      <c r="A153" s="59" t="s">
        <v>349</v>
      </c>
      <c r="B153" s="59" t="s">
        <v>350</v>
      </c>
      <c r="C153" s="60"/>
      <c r="D153" s="50">
        <v>9.9</v>
      </c>
      <c r="E153" s="51"/>
      <c r="F153" s="52">
        <f t="shared" si="9"/>
        <v>0</v>
      </c>
      <c r="G153" s="53"/>
      <c r="H153" s="61"/>
    </row>
    <row r="154" spans="1:8">
      <c r="A154" s="59" t="s">
        <v>351</v>
      </c>
      <c r="B154" s="59" t="s">
        <v>352</v>
      </c>
      <c r="C154" s="60" t="s">
        <v>201</v>
      </c>
      <c r="D154" s="50">
        <v>7.9</v>
      </c>
      <c r="E154" s="51"/>
      <c r="F154" s="52">
        <f t="shared" si="9"/>
        <v>0</v>
      </c>
      <c r="G154" s="53"/>
      <c r="H154" s="61"/>
    </row>
    <row r="155" spans="1:8">
      <c r="A155" s="59" t="s">
        <v>353</v>
      </c>
      <c r="B155" s="59" t="s">
        <v>354</v>
      </c>
      <c r="C155" s="60" t="s">
        <v>201</v>
      </c>
      <c r="D155" s="50">
        <v>9.9</v>
      </c>
      <c r="E155" s="51"/>
      <c r="F155" s="52">
        <f t="shared" si="9"/>
        <v>0</v>
      </c>
      <c r="G155" s="53"/>
      <c r="H155" s="61"/>
    </row>
    <row r="156" spans="1:8">
      <c r="A156" s="59" t="s">
        <v>355</v>
      </c>
      <c r="B156" s="59" t="s">
        <v>356</v>
      </c>
      <c r="C156" s="60" t="s">
        <v>201</v>
      </c>
      <c r="D156" s="50">
        <v>12.9</v>
      </c>
      <c r="E156" s="51"/>
      <c r="F156" s="52">
        <f t="shared" si="9"/>
        <v>0</v>
      </c>
      <c r="G156" s="53"/>
      <c r="H156" s="61"/>
    </row>
    <row r="157" spans="1:8">
      <c r="A157" s="59" t="s">
        <v>357</v>
      </c>
      <c r="B157" s="59" t="s">
        <v>358</v>
      </c>
      <c r="C157" s="60"/>
      <c r="D157" s="50">
        <v>34.9</v>
      </c>
      <c r="E157" s="51"/>
      <c r="F157" s="52">
        <f t="shared" si="9"/>
        <v>0</v>
      </c>
      <c r="G157" s="53"/>
      <c r="H157" s="61"/>
    </row>
    <row r="158" spans="1:8">
      <c r="A158" s="59" t="s">
        <v>359</v>
      </c>
      <c r="B158" s="59" t="s">
        <v>360</v>
      </c>
      <c r="C158" s="60" t="s">
        <v>201</v>
      </c>
      <c r="D158" s="50">
        <v>9.9</v>
      </c>
      <c r="E158" s="51"/>
      <c r="F158" s="52">
        <f t="shared" si="9"/>
        <v>0</v>
      </c>
      <c r="G158" s="53"/>
      <c r="H158" s="61"/>
    </row>
    <row r="159" spans="1:8">
      <c r="A159" s="59" t="s">
        <v>361</v>
      </c>
      <c r="B159" s="59" t="s">
        <v>362</v>
      </c>
      <c r="C159" s="60" t="s">
        <v>201</v>
      </c>
      <c r="D159" s="50">
        <v>9.9</v>
      </c>
      <c r="E159" s="51"/>
      <c r="F159" s="52">
        <f t="shared" si="9"/>
        <v>0</v>
      </c>
      <c r="G159" s="53"/>
      <c r="H159" s="61"/>
    </row>
    <row r="160" spans="1:8">
      <c r="A160" s="59" t="s">
        <v>363</v>
      </c>
      <c r="B160" s="59" t="s">
        <v>364</v>
      </c>
      <c r="C160" s="60" t="s">
        <v>103</v>
      </c>
      <c r="D160" s="50">
        <v>49.9</v>
      </c>
      <c r="E160" s="51"/>
      <c r="F160" s="52">
        <f t="shared" si="9"/>
        <v>0</v>
      </c>
      <c r="G160" s="53"/>
      <c r="H160" s="61"/>
    </row>
    <row r="161" spans="1:6">
      <c r="A161" s="119" t="s">
        <v>365</v>
      </c>
      <c r="B161" s="120" t="s">
        <v>366</v>
      </c>
      <c r="D161" s="50">
        <v>8.9</v>
      </c>
      <c r="E161" s="51"/>
      <c r="F161" s="52">
        <f t="shared" si="9"/>
        <v>0</v>
      </c>
    </row>
  </sheetData>
  <sheetProtection selectLockedCells="1" selectUnlockedCells="1"/>
  <mergeCells count="1">
    <mergeCell ref="A1:G1"/>
  </mergeCells>
  <pageMargins left="0.25" right="0.25" top="1.14375" bottom="1.14375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FORMULAŘ</vt:lpstr>
      <vt:lpstr>Objednávka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Švarc</dc:creator>
  <cp:lastModifiedBy>Petr</cp:lastModifiedBy>
  <cp:revision>18</cp:revision>
  <cp:lastPrinted>1601-01-01T00:00:00Z</cp:lastPrinted>
  <dcterms:created xsi:type="dcterms:W3CDTF">2020-03-23T12:34:29Z</dcterms:created>
  <dcterms:modified xsi:type="dcterms:W3CDTF">2020-03-25T12:33:31Z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